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60" windowWidth="15600" windowHeight="9675" tabRatio="919" activeTab="5"/>
  </bookViews>
  <sheets>
    <sheet name="Titullapa" sheetId="1" r:id="rId1"/>
    <sheet name="B. Info par uzn" sheetId="3" state="veryHidden" r:id="rId2"/>
    <sheet name="A.Informācija par pretendentu " sheetId="27" r:id="rId3"/>
    <sheet name="B.Projekts" sheetId="28" r:id="rId4"/>
    <sheet name="B.8 piemēri" sheetId="29" r:id="rId5"/>
    <sheet name="c. Pavaddok-ti" sheetId="5" r:id="rId6"/>
    <sheet name="1.pielikums" sheetId="31" r:id="rId7"/>
  </sheets>
  <definedNames>
    <definedName name="_xlnm._FilterDatabase" localSheetId="6" hidden="1">'1.pielikums'!$A$2:$B$25</definedName>
    <definedName name="_xlnm.Print_Area" localSheetId="1">'B. Info par uzn'!$A$1:$N$73</definedName>
    <definedName name="_xlnm.Print_Area" localSheetId="3">B.Projekts!$A$1:$N$130</definedName>
    <definedName name="_xlnm.Print_Area" localSheetId="5">'c. Pavaddok-ti'!$A$1:$Q$48</definedName>
    <definedName name="_xlnm.Print_Area" localSheetId="0">Titullapa!$A$1:$H$29</definedName>
    <definedName name="_xlnm.Print_Titles" localSheetId="5">'c. Pavaddok-ti'!$1:$2</definedName>
    <definedName name="units">#REF!</definedName>
  </definedNames>
  <calcPr calcId="124519" concurrentCalc="0"/>
</workbook>
</file>

<file path=xl/calcChain.xml><?xml version="1.0" encoding="utf-8"?>
<calcChain xmlns="http://schemas.openxmlformats.org/spreadsheetml/2006/main">
  <c r="L114" i="29"/>
  <c r="W102" i="28"/>
  <c r="K98"/>
  <c r="L98"/>
  <c r="L101" s="1"/>
  <c r="K93"/>
  <c r="L93"/>
  <c r="L96" s="1"/>
  <c r="K64"/>
  <c r="L64" s="1"/>
  <c r="K65"/>
  <c r="L65" s="1"/>
  <c r="K63"/>
  <c r="L63" s="1"/>
  <c r="K68"/>
  <c r="L68"/>
  <c r="L71" s="1"/>
  <c r="A2" i="31"/>
  <c r="A3" s="1"/>
  <c r="A4" s="1"/>
  <c r="A5" s="1"/>
  <c r="A6" s="1"/>
  <c r="A7" s="1"/>
  <c r="A8" s="1"/>
  <c r="A9" s="1"/>
  <c r="A10" s="1"/>
  <c r="A11" s="1"/>
  <c r="A12" s="1"/>
  <c r="A13" s="1"/>
  <c r="A14" s="1"/>
  <c r="A15" s="1"/>
  <c r="A16" s="1"/>
  <c r="A17" s="1"/>
  <c r="A18" s="1"/>
  <c r="A19" s="1"/>
  <c r="A20" s="1"/>
  <c r="A21" s="1"/>
  <c r="A22" s="1"/>
  <c r="A23" s="1"/>
  <c r="A24" s="1"/>
  <c r="A25" s="1"/>
  <c r="G8" i="29"/>
  <c r="L8" s="1"/>
  <c r="K8"/>
  <c r="G9"/>
  <c r="K9"/>
  <c r="L9" s="1"/>
  <c r="H11"/>
  <c r="I11"/>
  <c r="K11"/>
  <c r="G16"/>
  <c r="H16"/>
  <c r="I16"/>
  <c r="K16"/>
  <c r="L16"/>
  <c r="G21"/>
  <c r="H21"/>
  <c r="I21"/>
  <c r="K21"/>
  <c r="L21"/>
  <c r="G26"/>
  <c r="H26"/>
  <c r="I26"/>
  <c r="K26"/>
  <c r="L26"/>
  <c r="G31"/>
  <c r="H31"/>
  <c r="I31"/>
  <c r="K31"/>
  <c r="L31"/>
  <c r="G36"/>
  <c r="H36"/>
  <c r="I36"/>
  <c r="K36"/>
  <c r="L36"/>
  <c r="G41"/>
  <c r="H41"/>
  <c r="I41"/>
  <c r="K41"/>
  <c r="L41"/>
  <c r="G46"/>
  <c r="H46"/>
  <c r="H47"/>
  <c r="I46"/>
  <c r="I47" s="1"/>
  <c r="K46"/>
  <c r="K47" s="1"/>
  <c r="L46"/>
  <c r="G66"/>
  <c r="K66"/>
  <c r="L66" s="1"/>
  <c r="L69" s="1"/>
  <c r="L105" s="1"/>
  <c r="G69"/>
  <c r="H69"/>
  <c r="I69"/>
  <c r="G74"/>
  <c r="H74"/>
  <c r="I74"/>
  <c r="K74"/>
  <c r="L74"/>
  <c r="G79"/>
  <c r="H79"/>
  <c r="I79"/>
  <c r="K79"/>
  <c r="L79"/>
  <c r="G84"/>
  <c r="H84"/>
  <c r="I84"/>
  <c r="K84"/>
  <c r="L84"/>
  <c r="G89"/>
  <c r="H89"/>
  <c r="I89"/>
  <c r="K89"/>
  <c r="L89"/>
  <c r="G94"/>
  <c r="H94"/>
  <c r="I94"/>
  <c r="K94"/>
  <c r="L94"/>
  <c r="G99"/>
  <c r="H99"/>
  <c r="I99"/>
  <c r="K99"/>
  <c r="L99"/>
  <c r="G104"/>
  <c r="H104"/>
  <c r="I104"/>
  <c r="I105" s="1"/>
  <c r="K104"/>
  <c r="L104"/>
  <c r="H105"/>
  <c r="G63" i="28"/>
  <c r="G64"/>
  <c r="H66"/>
  <c r="I66"/>
  <c r="G68"/>
  <c r="H71"/>
  <c r="I71"/>
  <c r="H76"/>
  <c r="I76"/>
  <c r="K76"/>
  <c r="L76"/>
  <c r="H81"/>
  <c r="I81"/>
  <c r="K81"/>
  <c r="L81"/>
  <c r="H86"/>
  <c r="I86"/>
  <c r="K86"/>
  <c r="L86"/>
  <c r="H91"/>
  <c r="I91"/>
  <c r="K91"/>
  <c r="L91"/>
  <c r="H96"/>
  <c r="I96"/>
  <c r="K96"/>
  <c r="G98"/>
  <c r="W100"/>
  <c r="H101"/>
  <c r="I101"/>
  <c r="I102" s="1"/>
  <c r="K101"/>
  <c r="V103"/>
  <c r="W101" s="1"/>
  <c r="K66"/>
  <c r="K71"/>
  <c r="K102"/>
  <c r="H102"/>
  <c r="G11" i="29"/>
  <c r="G47"/>
  <c r="K69"/>
  <c r="K105"/>
  <c r="L11" l="1"/>
  <c r="L47" s="1"/>
  <c r="L66" i="28"/>
  <c r="L102" s="1"/>
</calcChain>
</file>

<file path=xl/comments1.xml><?xml version="1.0" encoding="utf-8"?>
<comments xmlns="http://schemas.openxmlformats.org/spreadsheetml/2006/main">
  <authors>
    <author>Diana Krumkalna</author>
  </authors>
  <commentList>
    <comment ref="A12" authorId="0">
      <text>
        <r>
          <rPr>
            <b/>
            <sz val="8"/>
            <color indexed="81"/>
            <rFont val="Tahoma"/>
            <family val="2"/>
            <charset val="186"/>
          </rPr>
          <t>Šīs aktivitātes ietvaros ir īstenojami tikai  sabiedriskā labuma projekti.  Sabiedriskā labuma projekts ir projekts, kuru īsteno aktivitātē "Vietas potenciāla attīstības iniciatīvas", kurā plānotajam mērķim nav komerciāla rakstura un kas nav kvalificējams kā valsts atbalsts. Par sabiedriskā labuma projekta rezultātu netiek prasīta samaksa.</t>
        </r>
        <r>
          <rPr>
            <sz val="8"/>
            <color indexed="81"/>
            <rFont val="Tahoma"/>
            <family val="2"/>
            <charset val="186"/>
          </rPr>
          <t xml:space="preserve">
</t>
        </r>
      </text>
    </comment>
  </commentList>
</comments>
</file>

<file path=xl/comments2.xml><?xml version="1.0" encoding="utf-8"?>
<comments xmlns="http://schemas.openxmlformats.org/spreadsheetml/2006/main">
  <authors>
    <author>Gints Krumkalns</author>
  </authors>
  <commentList>
    <comment ref="A24" authorId="0">
      <text>
        <r>
          <rPr>
            <sz val="8"/>
            <color indexed="81"/>
            <rFont val="Tahoma"/>
            <family val="2"/>
            <charset val="186"/>
          </rPr>
          <t>Šo tabulu aizpilda, ja VRG SVVA stratēģijā ir norādījusi sasniedzamos rādītājus šīs rīcības projektiem. Sasniedzamie rādītāji  būs norādīti arī sludinājumā.
Ja VRG SVVA nav norādījusi rādītājus, šī tabula netiek aizpildīta</t>
        </r>
      </text>
    </comment>
    <comment ref="I63" authorId="0">
      <text>
        <r>
          <rPr>
            <sz val="9"/>
            <color indexed="81"/>
            <rFont val="Tahoma"/>
            <family val="2"/>
            <charset val="186"/>
          </rPr>
          <t xml:space="preserve">Piemērā Atbalsta pretendents nav PVN makasātājs, līdz ar to  PVN ir attiecināms (jo to   nav tiesību  atskaitīt no valsts budžetā maksājamās nodokļa summas kā priekšnodokli normatīvajos aktos par pievienotās vērtības nodokli noteiktajā kārtībā) </t>
        </r>
      </text>
    </comment>
  </commentList>
</comments>
</file>

<file path=xl/comments3.xml><?xml version="1.0" encoding="utf-8"?>
<comments xmlns="http://schemas.openxmlformats.org/spreadsheetml/2006/main">
  <authors>
    <author>Diana Krumkalna</author>
    <author>Gints Krumkalns</author>
  </authors>
  <commentList>
    <comment ref="B2" authorId="0">
      <text>
        <r>
          <rPr>
            <sz val="8"/>
            <color indexed="81"/>
            <rFont val="Tahoma"/>
            <family val="2"/>
            <charset val="186"/>
          </rPr>
          <t xml:space="preserve">Atbalsta pretendenta visu dokumentu iesniedzamajām kopijām jābūt noformētām un apliecinātām saskaņā ar 2010.gada 28.septembra MK noteikumiem Nr. 916 „Dokumentu izstrādāšanas un noformēšanas noteikumi”. Nosacījums nav attiecināms, ja projekta iesniegums iesniegts elektroniska dokumenta veidā saskaņā ar Elektronisko dokumentu likumu. 
</t>
        </r>
      </text>
    </comment>
    <comment ref="B6" authorId="0">
      <text>
        <r>
          <rPr>
            <sz val="8"/>
            <color indexed="81"/>
            <rFont val="Tahoma"/>
            <family val="2"/>
            <charset val="186"/>
          </rPr>
          <t xml:space="preserve">Projekta iesniegums ir  MK noteikumu Nr.590 pielikums Nr.2 (iesniegšanas nosacījums 44.1.apakšpunkts).
</t>
        </r>
      </text>
    </comment>
    <comment ref="B7" authorId="0">
      <text>
        <r>
          <rPr>
            <sz val="8"/>
            <color indexed="81"/>
            <rFont val="Tahoma"/>
            <family val="2"/>
            <charset val="186"/>
          </rPr>
          <t xml:space="preserve">Atbalsta pretendenta deklarācijas veidlapa ir 2014.gada 30.septembra MK noteikumu Nr.598 pielikums Nr.1.
Iesniegšanas nosacījumi ir 2014.gada 30.septembra MK noteikumu Nr.598 5.punkts un MK noteikumu Nr.590  44.2.apakšpunkts.
</t>
        </r>
      </text>
    </comment>
    <comment ref="B8" authorId="0">
      <text>
        <r>
          <rPr>
            <sz val="8"/>
            <color indexed="81"/>
            <rFont val="Tahoma"/>
            <family val="2"/>
            <charset val="186"/>
          </rPr>
          <t>Iesniegšanas nosacījumi ir MK noteikumu Nr.590  44.3.apakšpunkts.</t>
        </r>
      </text>
    </comment>
    <comment ref="B9" authorId="0">
      <text>
        <r>
          <rPr>
            <sz val="8"/>
            <color indexed="81"/>
            <rFont val="Tahoma"/>
            <family val="2"/>
            <charset val="186"/>
          </rPr>
          <t>Iesniegšanas nosacījumi ir MK noteikumu Nr.590  44.3.apakšpunkts.</t>
        </r>
      </text>
    </comment>
    <comment ref="B10" authorId="0">
      <text>
        <r>
          <rPr>
            <sz val="8"/>
            <color indexed="81"/>
            <rFont val="Tahoma"/>
            <family val="2"/>
            <charset val="186"/>
          </rPr>
          <t xml:space="preserve">Iesniegšanas nosacījumi ir MK noteikumu Nr.590  44.6.apakšpunkts.
</t>
        </r>
      </text>
    </comment>
    <comment ref="A11" authorId="0">
      <text>
        <r>
          <rPr>
            <sz val="8"/>
            <color indexed="81"/>
            <rFont val="Tahoma"/>
            <family val="2"/>
            <charset val="186"/>
          </rPr>
          <t xml:space="preserve">Iepirkumu procedūra jāveic saskaņā ar Publisko iepirkumu likuma nosacījumiem un papildus jāņem vērā 2014.gada 30.septembra MK noteikumu Nr.598 6.5.punkta nosacījumi, kas jāievēro attiecībā uz noteiktām līguma summām un iepirkuma priekšmetu (būvniecība, citi pakalpojumi un preces). </t>
        </r>
      </text>
    </comment>
    <comment ref="A13" authorId="0">
      <text>
        <r>
          <rPr>
            <sz val="8"/>
            <color indexed="81"/>
            <rFont val="Tahoma"/>
            <family val="2"/>
            <charset val="186"/>
          </rPr>
          <t>Iesniegšanas nosacījumi ir MK noteikumu Nr.590  44.4.apakšpunkts, papildus jāņem vērā 2014.gada 30.septembra MK noteikumu Nr.598  un 2013.gada 4.jūnija MK noteikumi Nr.299  nosacījumi.</t>
        </r>
      </text>
    </comment>
    <comment ref="A21" authorId="0">
      <text>
        <r>
          <rPr>
            <sz val="8"/>
            <color indexed="81"/>
            <rFont val="Tahoma"/>
            <family val="2"/>
            <charset val="186"/>
          </rPr>
          <t>Iesniegšanas nosacījumi ir MK noteikumu Nr.590  44.5.apakšpunkts.</t>
        </r>
      </text>
    </comment>
    <comment ref="B22" authorId="0">
      <text>
        <r>
          <rPr>
            <sz val="8"/>
            <color indexed="81"/>
            <rFont val="Tahoma"/>
            <family val="2"/>
            <charset val="186"/>
          </rPr>
          <t xml:space="preserve">Iesniegšanas nosacījumi ir MK noteikumu Nr.590  44.3.apakšpunkts.
</t>
        </r>
      </text>
    </comment>
    <comment ref="A29" authorId="0">
      <text>
        <r>
          <rPr>
            <sz val="8"/>
            <color indexed="81"/>
            <rFont val="Tahoma"/>
            <family val="2"/>
            <charset val="186"/>
          </rPr>
          <t>Iesniegšanas nosacījumi ir MK noteikumu Nr.590  48. punkts.</t>
        </r>
      </text>
    </comment>
    <comment ref="A31" authorId="0">
      <text>
        <r>
          <rPr>
            <sz val="8"/>
            <color indexed="81"/>
            <rFont val="Tahoma"/>
            <family val="2"/>
            <charset val="186"/>
          </rPr>
          <t xml:space="preserve">Iesniegšanas nosacījumi ir MK noteikumu Nr.590  49. punkts.
</t>
        </r>
      </text>
    </comment>
    <comment ref="A33" authorId="0">
      <text>
        <r>
          <rPr>
            <sz val="8"/>
            <color indexed="81"/>
            <rFont val="Tahoma"/>
            <family val="2"/>
            <charset val="186"/>
          </rPr>
          <t xml:space="preserve">Citus dokumentus norāda un iesniedz, ja VRG sludinājumā ir norādījusi papildus iesniedzamos dokumentus, kā arī pēc atbalsta pretendenta ieskatiem, piemēram, vietējo iedzīvotāju aptauja par projekta nepieciešamību teritorijā. 
</t>
        </r>
      </text>
    </comment>
    <comment ref="H41" authorId="0">
      <text>
        <r>
          <rPr>
            <sz val="8"/>
            <color indexed="81"/>
            <rFont val="Tahoma"/>
            <family val="2"/>
            <charset val="186"/>
          </rPr>
          <t>Norāda projekta iesnieguma iesniegšanas datumu, mēnesi un gadu</t>
        </r>
      </text>
    </comment>
    <comment ref="B44" authorId="1">
      <text>
        <r>
          <rPr>
            <sz val="8"/>
            <color indexed="81"/>
            <rFont val="Tahoma"/>
            <family val="2"/>
            <charset val="186"/>
          </rPr>
          <t xml:space="preserve"> Ja projekta iesniegumu parakstījusi cita pilnvarota persona vai projekta iesniegumu iesniedz pilnvarota persona, jāiesniedz atbilstoša Pilnvara, kas dod tiesības parakstīt un/vai iesniegt projekta iesniegumu:
• ja juridiska persona izsniedz pilnvaru fiziskai personai, iesniedz Pilnvaras oriģinālu;
• ja projekta iesniedzējs ir fiziska persona, kas izsniegusi pilnvaru citai fiziskai personai, iesniedz Pilnvaras oriģinālu, kas ir notariāli apstiprināta. 
</t>
        </r>
      </text>
    </comment>
    <comment ref="H45" authorId="0">
      <text>
        <r>
          <rPr>
            <sz val="8"/>
            <color indexed="81"/>
            <rFont val="Tahoma"/>
            <family val="2"/>
            <charset val="186"/>
          </rPr>
          <t>Projekta iesniegumu paraksta atbildīgā persona, kurai ir paraksta tiesības. 
Iesniegšanas nosacījums 2014.gada 30.septembra MK noteikumu Nr.598 15.6.apakšpunkts.</t>
        </r>
      </text>
    </comment>
  </commentList>
</comments>
</file>

<file path=xl/sharedStrings.xml><?xml version="1.0" encoding="utf-8"?>
<sst xmlns="http://schemas.openxmlformats.org/spreadsheetml/2006/main" count="1082" uniqueCount="331">
  <si>
    <r>
      <t xml:space="preserve">Līdz šī projekta iesnieguma iesniegšanas brīdim, </t>
    </r>
    <r>
      <rPr>
        <i/>
        <sz val="14"/>
        <rFont val="Times New Roman"/>
        <family val="1"/>
      </rPr>
      <t xml:space="preserve">esmu saņēmis </t>
    </r>
    <r>
      <rPr>
        <sz val="14"/>
        <rFont val="Times New Roman"/>
        <family val="1"/>
      </rPr>
      <t>finansējumu no Eiropas Savienības fondiem un valsts subsidētajiem projektiem:</t>
    </r>
  </si>
  <si>
    <r>
      <t>Projekta ieviešanas</t>
    </r>
    <r>
      <rPr>
        <sz val="14"/>
        <color indexed="10"/>
        <rFont val="Times New Roman"/>
        <family val="1"/>
      </rPr>
      <t xml:space="preserve"> </t>
    </r>
    <r>
      <rPr>
        <sz val="14"/>
        <rFont val="Times New Roman"/>
        <family val="1"/>
      </rPr>
      <t>laiks (mm/gggg) – (mm/gggg)</t>
    </r>
  </si>
  <si>
    <r>
      <t>Vai projekta iesniegums ir saistīts ar citu realizēto projektu (</t>
    </r>
    <r>
      <rPr>
        <i/>
        <sz val="14"/>
        <rFont val="Times New Roman"/>
        <family val="1"/>
      </rPr>
      <t>Jā; Nē</t>
    </r>
    <r>
      <rPr>
        <sz val="14"/>
        <rFont val="Times New Roman"/>
        <family val="1"/>
      </rPr>
      <t>)</t>
    </r>
  </si>
  <si>
    <r>
      <t>Līdz šī projekta iesnieguma iesniegšanas brīdim,</t>
    </r>
    <r>
      <rPr>
        <i/>
        <sz val="14"/>
        <rFont val="Times New Roman"/>
        <family val="1"/>
      </rPr>
      <t xml:space="preserve"> esmu iesniedzis projekta iesniegumu</t>
    </r>
    <r>
      <rPr>
        <sz val="14"/>
        <rFont val="Times New Roman"/>
        <family val="1"/>
      </rPr>
      <t xml:space="preserve"> atbalsta saņemšanai no Eiropas Savienības fondiem, valsts subsidētajiem un pašvaldības finansētajiem projektiem? </t>
    </r>
  </si>
  <si>
    <r>
      <t>Vai projekta iesniegums ir saistīts ar citu vērtēšanai iesniegto projekta iesniegumu (</t>
    </r>
    <r>
      <rPr>
        <i/>
        <sz val="14"/>
        <rFont val="Times New Roman"/>
        <family val="1"/>
      </rPr>
      <t>Jā; Nē</t>
    </r>
    <r>
      <rPr>
        <sz val="14"/>
        <rFont val="Times New Roman"/>
        <family val="1"/>
      </rPr>
      <t>)</t>
    </r>
  </si>
  <si>
    <t>Projekta ieviešanas stadija ( projekts pašlaik tiek ieviests; projekts iesniegts vērtēšanai)</t>
  </si>
  <si>
    <t>ar PVN</t>
  </si>
  <si>
    <t>bez PVN</t>
  </si>
  <si>
    <t xml:space="preserve">B.2. Atbalsta pretendentu raksturojošie radītāji </t>
  </si>
  <si>
    <t>Projekta ieviešanas laiks (mm/gggg) – (mm/gggg)</t>
  </si>
  <si>
    <t>B.1. Darbības apraksts</t>
  </si>
  <si>
    <t>Citi iesniegtie dokumenti</t>
  </si>
  <si>
    <t xml:space="preserve">Pašreizējās darbības apraksts </t>
  </si>
  <si>
    <t>B.   INFORMĀCIJA PAR ATBALSTA PRETENDENTU UZ PROJEKTA IESNIEGUMA IESNIEGŠANAS MĒNEŠA PIRMO DATUMU:</t>
  </si>
  <si>
    <t xml:space="preserve">Projekta nosaukums un projekta Nr. </t>
  </si>
  <si>
    <t>Aizpilda atbalsta pretendents</t>
  </si>
  <si>
    <t>Fonda nosaukums, atbalsta institūcijas nosaukums</t>
  </si>
  <si>
    <t>ES finansētie projekti</t>
  </si>
  <si>
    <t xml:space="preserve">KOPĀ </t>
  </si>
  <si>
    <t>Nr.p.k.</t>
  </si>
  <si>
    <t>Attiecināmo izmaksu summa (Ls)</t>
  </si>
  <si>
    <t xml:space="preserve">ES finansētie projekti </t>
  </si>
  <si>
    <t>KOPĀ</t>
  </si>
  <si>
    <t>Saistītā projekta saturiskā saistība</t>
  </si>
  <si>
    <t>Jā</t>
  </si>
  <si>
    <t>Nē</t>
  </si>
  <si>
    <t>Iesniedzamie dokumenti:</t>
  </si>
  <si>
    <t>oriģināls</t>
  </si>
  <si>
    <t>Nr.</t>
  </si>
  <si>
    <t>Atklāta projektu iesniegumu konkursa</t>
  </si>
  <si>
    <t xml:space="preserve">Citi projekti (pašvaldības finansētie, valsts subsidētie projekti u.tml.)   </t>
  </si>
  <si>
    <t xml:space="preserve">Jā </t>
  </si>
  <si>
    <t xml:space="preserve">Nē </t>
  </si>
  <si>
    <t>Vispārējās izmaksas, kopā</t>
  </si>
  <si>
    <t>kopija</t>
  </si>
  <si>
    <t>B.3.  Teritorijas attīstības indekss un rangs pašvaldību grupai</t>
  </si>
  <si>
    <t>Administratīvo teritoriju un teritoriālo vienību klasifikatora kods</t>
  </si>
  <si>
    <t>Rajons</t>
  </si>
  <si>
    <t>Pagasts, novads</t>
  </si>
  <si>
    <t>Teritorijas attīstības indekss</t>
  </si>
  <si>
    <t>Rangs</t>
  </si>
  <si>
    <t>Grupa</t>
  </si>
  <si>
    <t>B.4.  Pašvaldības izveidošanas datums</t>
  </si>
  <si>
    <t>Nosaukums</t>
  </si>
  <si>
    <t>Izveidošanās laiks</t>
  </si>
  <si>
    <t>pēc 2006. Gada 1. jūlijam</t>
  </si>
  <si>
    <t>līdz 2006. Gada 1. jūlijam</t>
  </si>
  <si>
    <t>2.1.</t>
  </si>
  <si>
    <t>2.2.</t>
  </si>
  <si>
    <t>2.3.</t>
  </si>
  <si>
    <t>2.4.</t>
  </si>
  <si>
    <t>2.5.</t>
  </si>
  <si>
    <t>2.6.</t>
  </si>
  <si>
    <t>B.5. Atbalsta  pretendenta saņemtais finansējums no Eiropas Savienības fondiem un valsts subsidētajiem investīciju projektiem</t>
  </si>
  <si>
    <t>B.5.1.  Realizētie projekti (SAPARD, ELVGF, ELFLA , ERAF, valsts subsidētie un pašvaldības  finansētie projekti, u.c.) aizpilda, ja ir saņemts finansējums:</t>
  </si>
  <si>
    <t>B.6. Atbalsta pretendenta iesniegtie projekta iesniegumi  Eiropas Savienības fondos, valsts subsidētajās un pašvaldības finansētajās programmās (informācija par projektiem, kuri vēl nav realizēti)</t>
  </si>
  <si>
    <t>B.6.1. Atbalsta pasākumi, kuru ietvaros iesniegti projekta iesniegumi vērtēšanai</t>
  </si>
  <si>
    <r>
      <t>Iedzīvotāju skaits, kuriem ir pieejami esošie pakalpojumi, projekta īstenošanas vietā</t>
    </r>
    <r>
      <rPr>
        <i/>
        <sz val="14"/>
        <rFont val="Times New Roman"/>
        <family val="1"/>
      </rPr>
      <t xml:space="preserve"> (skaits vai neattiecas)</t>
    </r>
  </si>
  <si>
    <r>
      <t xml:space="preserve">Mājsaimniecības lietotāju skaits, kuri pērk un izlieto siltumenerģiju savā mājsaimniecībā pašu vajadzībām   </t>
    </r>
    <r>
      <rPr>
        <i/>
        <sz val="14"/>
        <rFont val="Times New Roman"/>
        <family val="1"/>
      </rPr>
      <t>(skaits vai neattiecas)</t>
    </r>
  </si>
  <si>
    <r>
      <t xml:space="preserve">Esošo energoapgādes sistēmu saražotā siltumenerģija, GWh </t>
    </r>
    <r>
      <rPr>
        <i/>
        <sz val="14"/>
        <rFont val="Times New Roman"/>
        <family val="1"/>
      </rPr>
      <t>(vai neattiecas)</t>
    </r>
  </si>
  <si>
    <r>
      <t xml:space="preserve">Pašvaldības ceļu garums, km </t>
    </r>
    <r>
      <rPr>
        <i/>
        <sz val="14"/>
        <rFont val="Times New Roman"/>
        <family val="1"/>
      </rPr>
      <t>(vai neattiecas)</t>
    </r>
  </si>
  <si>
    <r>
      <t xml:space="preserve">Pašvaldības valdījumā esošo saieta namu, brīvā laika pavadīšanas, sporta un kultūras objektu skaits  </t>
    </r>
    <r>
      <rPr>
        <i/>
        <sz val="14"/>
        <rFont val="Times New Roman"/>
        <family val="1"/>
      </rPr>
      <t>(skaits vai neattiecas)</t>
    </r>
  </si>
  <si>
    <r>
      <t xml:space="preserve">Cilvēku skaits, kurus var vienlaicīgi apkalpot esošajos publisko internetu punktos  </t>
    </r>
    <r>
      <rPr>
        <i/>
        <sz val="14"/>
        <rFont val="Times New Roman"/>
        <family val="1"/>
      </rPr>
      <t>(skaits vai neattiecas)</t>
    </r>
  </si>
  <si>
    <r>
      <t xml:space="preserve">Esošo publisko intereneta punktu pieejamība (objektu skaits, kur ir publiski pieejami interneta resursi;  </t>
    </r>
    <r>
      <rPr>
        <i/>
        <sz val="14"/>
        <rFont val="Times New Roman"/>
        <family val="1"/>
      </rPr>
      <t>skaits vai neattiecas)</t>
    </r>
    <r>
      <rPr>
        <sz val="14"/>
        <rFont val="Times New Roman"/>
        <family val="1"/>
      </rPr>
      <t xml:space="preserve"> </t>
    </r>
  </si>
  <si>
    <r>
      <t xml:space="preserve">Pašvaldības valdījumā esošo saieta namu, brīvā laika pavadīšanas, sporta un kultūras objektu platība, kv.m.  </t>
    </r>
    <r>
      <rPr>
        <i/>
        <sz val="14"/>
        <rFont val="Times New Roman"/>
        <family val="1"/>
      </rPr>
      <t>(vai neattiecas)</t>
    </r>
  </si>
  <si>
    <t>Vietējās pašvaldības administratīvajā teritorijā apvienotās pašvaldības pēc 2006.gada 1.jūlija</t>
  </si>
  <si>
    <t>Publiskais finansējums (Ls)</t>
  </si>
  <si>
    <t xml:space="preserve">Publiskais finansējums (Ls) </t>
  </si>
  <si>
    <t>Eiropas Savienības 
Eiropas Lauksaimniecības fonda lauku attīstībai                                        (ELFLA)</t>
  </si>
  <si>
    <t xml:space="preserve">Eiropas Savienības finansētie projekti </t>
  </si>
  <si>
    <t>projekta iesniegums</t>
  </si>
  <si>
    <t xml:space="preserve">Latvijas Lauku attīstības programmas 2014.–2020.gadam  </t>
  </si>
  <si>
    <t>Klienta numurs</t>
  </si>
  <si>
    <t>Adrese korespondencei (adrese, pasta indekss)</t>
  </si>
  <si>
    <t>Projekta vadītājs</t>
  </si>
  <si>
    <t>Projekta nosaukums</t>
  </si>
  <si>
    <t>Projekta Nr.</t>
  </si>
  <si>
    <t>Summa, EUR</t>
  </si>
  <si>
    <t>oriģināli</t>
  </si>
  <si>
    <t>6.</t>
  </si>
  <si>
    <t>7.</t>
  </si>
  <si>
    <t>1.</t>
  </si>
  <si>
    <t>2.</t>
  </si>
  <si>
    <t>3.</t>
  </si>
  <si>
    <t>4.</t>
  </si>
  <si>
    <t>5.</t>
  </si>
  <si>
    <t>8.</t>
  </si>
  <si>
    <t>9.</t>
  </si>
  <si>
    <t>10.</t>
  </si>
  <si>
    <t>11.</t>
  </si>
  <si>
    <t>12.</t>
  </si>
  <si>
    <t>Projekta īstenošanas stadija (saņemts finansējums; projekts pašlaik tiek īstenots; projekts iesniegts vērtēšanai)</t>
  </si>
  <si>
    <t>Attiecināmo izmaksu summa (EUR)</t>
  </si>
  <si>
    <t xml:space="preserve">Publiskais finan-sējums (EUR) </t>
  </si>
  <si>
    <t>Attiecināmā sabiedrības virzītas vietējās attīstības stratēģijas rīcība</t>
  </si>
  <si>
    <t>Vietējā rīcības grupa</t>
  </si>
  <si>
    <t>Projekta īstenošanas vieta (adrese)</t>
  </si>
  <si>
    <t>A. INFORMĀCIJA PAR PRETENDENTU PROJEKTA IESNIEGUMA IESNIEGŠANAS MĒNEŠA PIRMAJĀ DATUMĀ</t>
  </si>
  <si>
    <t>A.1. Darbības apraksts</t>
  </si>
  <si>
    <t>X</t>
  </si>
  <si>
    <t>Projekta īstenošanas laiks (mm/gggg) līdz (mm/gggg)</t>
  </si>
  <si>
    <t>Citi projekti (valsts un pašvaldības finansētie projekti u.tml.)</t>
  </si>
  <si>
    <t>B. INFORMĀCIJA PAR PROJEKTU</t>
  </si>
  <si>
    <t>Darbība</t>
  </si>
  <si>
    <t>Mērķa virziens</t>
  </si>
  <si>
    <t>6B*</t>
  </si>
  <si>
    <t>* Eiropas Savienības lauku attīstības prioritāte „Sekmēt vietējo attīstību lauku apvidos”.</t>
  </si>
  <si>
    <t>B.2. Projekta ietekme uz klimata pārmaiņām</t>
  </si>
  <si>
    <t xml:space="preserve">Projekta īstenošana sekmē mērķu sasniegšanu saistībā ar klimata pārmaiņām </t>
  </si>
  <si>
    <t>B.2.1. Ja atbilde ir „Jā”, lūdzu, aprakstīt, kādā veidā</t>
  </si>
  <si>
    <t>B.3. Projekta īstenošanas radītie jauninājumi</t>
  </si>
  <si>
    <t xml:space="preserve">Vai projekta īstenošana ieviesīs jauninājumus sabiedrības virzītas vietējās attīstības stratēģiju īstenošanas teritorijā? </t>
  </si>
  <si>
    <t>B.3.1. Ja atbilde ir „Jā”, lūdzu, aprakstīt, kādus jauninājumus</t>
  </si>
  <si>
    <t>B.4. Pēc projekta īstenošanas sasniedzamie rādītāji:</t>
  </si>
  <si>
    <t>B.5. Projekta mērķis:</t>
  </si>
  <si>
    <t>B.6. Projekta apraksts</t>
  </si>
  <si>
    <t>B.6.2. Projekta īstenošanas laika grafiks</t>
  </si>
  <si>
    <t>B.6.3. Projekta finansēšanas apraksts (finanšu līdzekļu avoti, projekta vadībai nepieciešamie resursi)</t>
  </si>
  <si>
    <t>B.7. Projekta īstenošanas vieta</t>
  </si>
  <si>
    <t>Pilsēta</t>
  </si>
  <si>
    <t>Novads, pagasts</t>
  </si>
  <si>
    <t>Īstenošanas adrese</t>
  </si>
  <si>
    <t>Projekta īstenošanas vietas kadastra numurs:</t>
  </si>
  <si>
    <t>zemei (ja tiek veikta būvniecība, būves pārbūve, teritorijas labiekārtošana, uzstādītas stacionārās iekārtas u.c.)</t>
  </si>
  <si>
    <t>būvēm, kurās tiek uzstādītas stacionārās iekārtas vai kurām tiek veikta pārbūve, ierīkošana vai atjaunošana u.c.</t>
  </si>
  <si>
    <t>Pārvietojamai tehnikai un citiem pamatlīdzekļiem norāda to atrašanās vietas kadastra numuru</t>
  </si>
  <si>
    <t>Izmaksu pozīcijas sadalījumā pa plānotajām projekta darbībām un projekta posmiem</t>
  </si>
  <si>
    <t>Vienību skaits</t>
  </si>
  <si>
    <t>Kopā izmaksas, EUR</t>
  </si>
  <si>
    <t>Attiecināmās izmaksas, EUR</t>
  </si>
  <si>
    <t>Publiskais finansējums, EUR</t>
  </si>
  <si>
    <t>Privātais finansējums, EUR</t>
  </si>
  <si>
    <t>Maksājuma pieprasījuma iesniegšanas datums (DD.MM.GGGG.)</t>
  </si>
  <si>
    <t>-</t>
  </si>
  <si>
    <t>3. Būvmateriālu iegāde</t>
  </si>
  <si>
    <t>Izmaksas būvmateriālu iegādei, kopā</t>
  </si>
  <si>
    <t>Sabiedrisko attiecību izmaksas, kopā</t>
  </si>
  <si>
    <t>*Atbilstoši B.1. sadaļai</t>
  </si>
  <si>
    <t>Neattiecināmo izmaksu pozīcijas</t>
  </si>
  <si>
    <t>Projekta īstenošanai plānots iesniegt rēķinu priekšapmaksas pieprasījumu</t>
  </si>
  <si>
    <t>Projekta ietekmes uz apkārtējo vidi apraksts saskaņā ar Latvijas Republikas normatīvajiem aktiem</t>
  </si>
  <si>
    <t>Apraksts</t>
  </si>
  <si>
    <t>Atbalsta intensitāte, %</t>
  </si>
  <si>
    <t>Mērvienība</t>
  </si>
  <si>
    <t>Iesniedzamie dokumenti (ja veidlapu iesniedz saskaņā ar normatīvajos aktos par elektronisko dokumentu noformēšanu noteiktajām prasībām, arī pavaddokumenti iesniedzami atbilstoši minēto normatīvo aktu prasībām)</t>
  </si>
  <si>
    <t>Atzīmēt ar X atbilstošo atbildi</t>
  </si>
  <si>
    <t>Neattiecas</t>
  </si>
  <si>
    <t>Pretendenta deklarācija saskaņā ar normatīvajiem aktiem par valsts un Eiropas Savienības atbalsta piešķiršanu, administrēšanu un uzraudzību lauku un zivsaimniecības attīstībai 2014.–2020. gada plānošanas periodā</t>
  </si>
  <si>
    <t>Valsts vides dienesta reģionālās vides pārvaldes izziņa par to, kura piesārņojoša darbība tiks veikta, īstenojot projektu, un kuru atļauju – A vai B kategorijas piesārņojošas darbības atļauju vai C kategorijas piesārņojošas darbības apliecinājumu – pretendentam ir nepieciešams saņemt, ja šī prasība attiecas uz pretendentu saskaņā ar normatīvajiem aktiem par piesārņojošo darbību veikšanu</t>
  </si>
  <si>
    <t>Iepirkuma procedūras dokumenti saskaņā ar Publisko iepirkumu likumu</t>
  </si>
  <si>
    <t>Iepirkuma priekšmeta tehniskā specifikācija</t>
  </si>
  <si>
    <t>Iepirkuma uzraudzības biroja (turpmāk – IUB) publicēts uzaicinājums</t>
  </si>
  <si>
    <t>izdruka</t>
  </si>
  <si>
    <t>Saņemtie piedāvājumi no iespējamiem piegādātājiem</t>
  </si>
  <si>
    <t>IUB publicētie grozījumi</t>
  </si>
  <si>
    <t>13.</t>
  </si>
  <si>
    <t>IUB publicētais gala lēmums</t>
  </si>
  <si>
    <t>14.</t>
  </si>
  <si>
    <t>Vērtēšanas ziņojums</t>
  </si>
  <si>
    <t>15.</t>
  </si>
  <si>
    <t>Jaunas būvniecības, būves pārbūves, būves ierīkošanas, būves novietošanas un būves atjaunošanas projektiem</t>
  </si>
  <si>
    <t>16.</t>
  </si>
  <si>
    <t>17.</t>
  </si>
  <si>
    <t>18.</t>
  </si>
  <si>
    <t>19.</t>
  </si>
  <si>
    <t>20.</t>
  </si>
  <si>
    <t>21.</t>
  </si>
  <si>
    <t>22.</t>
  </si>
  <si>
    <t>Ja pretendents ir biedrība vai nodibinājums</t>
  </si>
  <si>
    <t>Valdes apstiprināts lēmums par projekta īstenošanu un visām no tā izrietošajām saistībām, norādot projekta kopējās izmaksas un finansēšanas avotus.</t>
  </si>
  <si>
    <t>Ja pretendents ir vietējā pašvaldība</t>
  </si>
  <si>
    <t>Vietējās pašvaldības lēmums par piedalīšanos projektā un projekta īstenošanai nepieciešamā finansējuma apmēru</t>
  </si>
  <si>
    <t>Piezīmes.</t>
  </si>
  <si>
    <t>oriģināls/kopijas</t>
  </si>
  <si>
    <t>oriģināls/ kopijas</t>
  </si>
  <si>
    <t xml:space="preserve">apakšpasākuma 19.2. „Darbības īstenošana saskaņā ar sabiedrības virzītas vietējās attīstības stratēģiju” aktivitātes 19.2.2. „Vietas potenciāla attīstības iniciatīvas”
projekta iesniegums
</t>
  </si>
  <si>
    <t>A.2. Pretendenta saņemtais publiskais finansējums un (vai) iesniegtie projektu iesniegumi citās iestādēs Eiropas Savienības fondu (ERAF u.c.) un valsts un pašvaldības finansētajos investīciju pasākumos</t>
  </si>
  <si>
    <t>A.2.1. Ja atbilde ir "Jā", lūdzu, sniegt informāciju par projektiem (aizpilda, ja ir saturiska saistība ar projektu):</t>
  </si>
  <si>
    <t>A – Vietējās teritorijas, tostarp dabas un kultūras objektu, sakārtošanai, lai uzlabotu  pakalpojumu pieejamību, kvalitāti un sasniedzamību</t>
  </si>
  <si>
    <t xml:space="preserve">B – Sabiedrisko aktivitāšu (tostarp apmācību un interešu klubu, sociālās aprūpes vietu, kultūras, vides aizsardzības, sporta un citu brīvā laika pavadīšanas aktivitāšu) dažādošana </t>
  </si>
  <si>
    <t>Nr.p.k</t>
  </si>
  <si>
    <t>Pirms projekta iesnieguma iesniegšanas</t>
  </si>
  <si>
    <t>Vērtība</t>
  </si>
  <si>
    <t>B.8 Projekta iesnieguma kopējās un attiecināmās izmaksas</t>
  </si>
  <si>
    <t>B.9. Pārējās neattiecināmās izmaksas</t>
  </si>
  <si>
    <t>B.10. Rēķinu priekšapmaksas pieprasījums (ja atbalsta pretendents ir biedrība, nodibinājums vai reliģiska organizācija)</t>
  </si>
  <si>
    <t>B.11. Projekta ietekmes uz apkārtējo vidi apraksts</t>
  </si>
  <si>
    <t>B.12. Projekta informācijas un publicitātes pasākumi</t>
  </si>
  <si>
    <t>B.13. Papildus informācija, kas sniedzama saskaņā ar sabiedrības virzītu vietējās attīstības stratēģiju</t>
  </si>
  <si>
    <t>Kopija (uzrāda oriģinālu) ilgtermiņa nomas vai patapinājuma līgumam, kas noslēgts vismaz uz 7 gadiem no projekta iesniegšanas dienas</t>
  </si>
  <si>
    <t>Saskaņojums ar nekustamā īpašuma īpašnieku par atsevišķu labiekārtojuma elementu, stacionāro reklāmas vai informācijas stendu uzstādīšanu vai tādu pamatlīdzekļu, kuri nav stacionāri novietojami, ja vien projektā plānotās aktivitātes neīsteno noteiktā telpā, novietošanu vai uzglabāšanu (noslēgts vismaz uz septiņiem gadiem no projekta iesnieguma iesniegšanas dienas)</t>
  </si>
  <si>
    <t>Pretendents</t>
  </si>
  <si>
    <t xml:space="preserve"> 2. Būves būvniecības, pārbūves, ierīkošanas, novietošanas, atjaunošanas un restaurācijas izmaksas</t>
  </si>
  <si>
    <t xml:space="preserve">2. Būves būvniecības, pārbūves, ierīkošanas, novietošanas, atjaunošanas un restaurācijas izmaksas, kopā </t>
  </si>
  <si>
    <t>4. Teritorijas labiekārtošana</t>
  </si>
  <si>
    <t>Izmaksas teritorijas labiekārtošanai, kopā</t>
  </si>
  <si>
    <t>5. Mācību izmaksas</t>
  </si>
  <si>
    <t>Mācību izmaksas, kopā</t>
  </si>
  <si>
    <t>6.Sabiedrisko attiecību izmaksas, kas nepieciešamas vietas potenciāla un pievilcības veidošanai</t>
  </si>
  <si>
    <t>7.Personāla atalgojuma un darbības nodrošināšanas izmaksas</t>
  </si>
  <si>
    <t>Personāla atalgojuma un darbības nodrošināšanas izmaksas, kopā</t>
  </si>
  <si>
    <t>8. Vispārējās izmaksas</t>
  </si>
  <si>
    <t>Projekta iesniegums iesniegts</t>
  </si>
  <si>
    <t>(datums*)</t>
  </si>
  <si>
    <t xml:space="preserve">Atbalsta pretendents </t>
  </si>
  <si>
    <t>(vārds, uzvārds, paraksts*)</t>
  </si>
  <si>
    <t>Piezīme.* Dokumenta rekvizītus "datums" un "paraksts" neaizpilda, ja dokuments ir sagatavots atbilstoši normatīvajiem aktiem par elektronisko dokumentu noformēšanu.</t>
  </si>
  <si>
    <t>Kontakttālrunis, e-pasts</t>
  </si>
  <si>
    <t>B.6.1. Projekta apraksts un tā nepieciešamības pamatojums (tostarp aktivitāšu, investīciju apraksts un nepieciešamības pamatojums, tā ilgtspējas apraksts)</t>
  </si>
  <si>
    <t>Izmaksu atbilstība darbībām (A, B)*</t>
  </si>
  <si>
    <t>1. Jaunu pamatlīdzekļu iegāde un uzstādīšana</t>
  </si>
  <si>
    <t>Pamatlīdzekļu iegādes, uzstādīšanas izmaksas, kopā</t>
  </si>
  <si>
    <t>oriģināls/ kopija</t>
  </si>
  <si>
    <t>Ilgtermiņa nomas līguma kopija. Līgumam ir jābūt reģistrētam zemesgrāmatā vismaz uz deviņiem gadiem no projekta iesnieguma iesniegšanas dienas, par nekustamo īpašumu, kurā, īstenojot projektu, paredzēta jaunas būves būvniecība, būves pārbūve, būves ierīkošana, būves novietošana, būves restaurācija vai būves atjaunošana, ja īpašums tiek nomāts (var iesniegt arī pirms projekta īstenošanas uzsākšanas)</t>
  </si>
  <si>
    <t>23.</t>
  </si>
  <si>
    <t>Projekta iesniedzēja reģ. Nr./  personas kods</t>
  </si>
  <si>
    <t>C.   PAVADDOKUMENTI</t>
  </si>
  <si>
    <t>C1.</t>
  </si>
  <si>
    <t>Atbalsta pretendentam jāsagatavo īss pašreizējās darbības apraksts, tajā iekļaujot šādu informāciju:
• Atbalsta pretendenta vēstures apraksts brīvā formā
• Atbalsta pretendenta pamatdarbības virzieni, to īss apraksts 
• Galvenās atbalsta pretendenta šā brīža darbības
• Atbalsta pretendenta īstermiņa un ilgtermiņa mērķi:  
- īstermiņa mērķi ir atbalsta pretendenta mērķi laika periodam, kas nav ilgāks par vienu gadu; 
- ilgtermiņa mērķi ir atbalsta pretendenta mērķi laika periodam, kas ir ilgāks par vienu gadu 
• Pieredze līdzīgu projektu vadīšanā</t>
  </si>
  <si>
    <t>Pamatlīdzeklis "A"</t>
  </si>
  <si>
    <t>Pamatlīdzeklis "B"</t>
  </si>
  <si>
    <t>gab</t>
  </si>
  <si>
    <t>A</t>
  </si>
  <si>
    <t>15.09.2016</t>
  </si>
  <si>
    <t xml:space="preserve">Projekta iesnieguma sagatavošana </t>
  </si>
  <si>
    <t>Jaunu pamatlīdzekļu iegāde un uzstādīšana</t>
  </si>
  <si>
    <t>Būves būvniecības, pārbūves, ierīkošanas, novietošanas, atjaunošanas un restaurācijas izmaksas</t>
  </si>
  <si>
    <t>Būvmateriālu iegāde</t>
  </si>
  <si>
    <t>Teritorijas labiekārtošana</t>
  </si>
  <si>
    <t xml:space="preserve">Mācību izmaksas </t>
  </si>
  <si>
    <t>Personāla atalgojuma un darbības nodrošināšanas izmaksas</t>
  </si>
  <si>
    <t xml:space="preserve">Būves būvniecības, pārbūves, ierīkošanas, novietošanas, atjaunošanas un restaurācijas izmaksas, kopā </t>
  </si>
  <si>
    <t>%</t>
  </si>
  <si>
    <t xml:space="preserve">Personāla atalgojums </t>
  </si>
  <si>
    <t xml:space="preserve">Attiecināmas izmaksas, EUR </t>
  </si>
  <si>
    <t xml:space="preserve">Sabiedrisko attiecību izmaksas </t>
  </si>
  <si>
    <t>Vispārējās izmaksas</t>
  </si>
  <si>
    <t>** Attiecināms ir pievienotās vērtības nodoklis, ja nav tiesību to atskaitīt no valsts budžetā maksājamās nodokļa summas kā priekšnodokli normatīvajos aktos par pievienotās vērtības nodokli noteiktajā kārtībā.</t>
  </si>
  <si>
    <t xml:space="preserve">Būvniecība "C" </t>
  </si>
  <si>
    <t>Projekta iesniedzējs apraksta darbības (plakātu un informatīvu plākšņu izvietošana, informatīvo materiālu
izdošana, publicitātes pasākumu organizēšana u.c.), kas tiks veiktas, lai nodrošinātu informāciju un publicitāti par
projekta ieviešanu un sasniegtajiem rezultātiem.
Atbalsta pretendentam, plānojot projekta informācijas un publicitātes pasākumus, jāņem vērā Vizuālās identitātes vadlīnijas (2014.-2020. gadam)  - http://www.lad.gov.lv/lv/atbalsta-veidi/projekti-un-investicijas/vizualas-identitates-vadlinijas-%282014-2020-gadam%29/</t>
  </si>
  <si>
    <t xml:space="preserve"> </t>
  </si>
  <si>
    <t>Atjaunojama enerģija: vējš</t>
  </si>
  <si>
    <t>Atjaunojama enerģija: saule</t>
  </si>
  <si>
    <t>Atjaunojama enerģija: biomasa</t>
  </si>
  <si>
    <t>Cita atjaunojama enerģija (tostarp hidroelektroenerģija, ģeotermālā enerģija un jūras enerģija) un atjaunojamas enerģijas integrācija (tostarp uzglabāšana, strāva līdz gāzei un atjaunojamā ūdeņraža struktūra)</t>
  </si>
  <si>
    <t>Publiskās infrastruktūras atjaunošana energoefektivitātes uzlabošanai, projektu demonstrēšana un atbalsta pasākumi</t>
  </si>
  <si>
    <t>Esošu mājokļu atjaunošana energoefektivitātes uzlabošanai, projektu demonstrēšana un atbalsta pasākumi</t>
  </si>
  <si>
    <t>Gudras enerģijas sadales sistēmas vidējos uz zemsprieguma līmeņos (tostarp viedtīkli un IKT sistēmas)</t>
  </si>
  <si>
    <t>Augstas efektivitātes koģenerācija un centrālā apkure</t>
  </si>
  <si>
    <t>Ūdens apsaimniekošana un dzeramā ūdens saglabāšana (tostarp upju baseinu apsaimniekošana, ūdens apgāde, konkrēti pasākumi, lai pielāgotos klimata pārmaiņām, rajonu un patērētāju patēriņa uzskaitīšana, iekasēšanas sistēmas un noplūdes mazināšana)</t>
  </si>
  <si>
    <t>Vides pasākumi ar mērķi samazināt un/vai novērst siltumnīcefekta gāzu emisijas (tostarp metāna apstrāde un uzglabāšana un kompostēšana)</t>
  </si>
  <si>
    <t>Iekšzemes ūdensceļi un ostas (reģionālas un vietējas nozīmes)</t>
  </si>
  <si>
    <t>Tīra pilsētas transporta infrastruktūra un veicināšana (tostarp aprīkojums un ritošais sastāvs)</t>
  </si>
  <si>
    <t>Inteliģentas transporta sistēmas (tostarp pieprasījuma vadības ieviešana, nodevu iekasēšanas sistēmas, IT uzraudzība, kontrole un informācija)</t>
  </si>
  <si>
    <t>Pētniecības un inovācijas infrastruktūra, procesi, tehnoloģiju pārnese un sadarbība uzņēmumos, kas pievēršas zemu oglekļa emisiju ekonomikai un noturībai pret klimata pārmaiņām</t>
  </si>
  <si>
    <t>Energoefektivitāte un projektu demonstrēšana MVU un atbalsta pasākumi</t>
  </si>
  <si>
    <t>Atbalsts videi draudzīgiem ražošanas procesiem un resursu efektivitātei MVU</t>
  </si>
  <si>
    <t>Energoefektivitātes veicināšana lielos uzņēmumos</t>
  </si>
  <si>
    <t>Tādu uzņēmumu attīstība un veicināšana, kas specializējas pakalpojumu sniegšanā, kas sekmē zemu oglekļa emisiju ekonomiku un noturību pret klimata pārmaiņām (tostarp atbalsts šādiem pakalpojumiem)</t>
  </si>
  <si>
    <t>Gaisa kvalitātes pasākumi</t>
  </si>
  <si>
    <t>Piesārņojuma integrētā novēršana un kontrole (IPNK)</t>
  </si>
  <si>
    <t>Bioloģiskās daudzveidības aizsardzība un spēcināšana, dabas aizsardzība un zaļā infrastruktūra</t>
  </si>
  <si>
    <t>Pasākumi saistībā ar pielāgošanos klimata pārmaiņām un ar klimatu saistīto risku (piemēram, erozijas, ugunsgrēku, plūdu, vētru un sausumu) profilakses un vadības pasākumi, tostarp izpratnes veidošana, civilā aizsardzība un katastrofu pārvarēšanas sistēmas un infrastruktūras</t>
  </si>
  <si>
    <t>Velosipēdu celiņi un gājēju celiņi</t>
  </si>
  <si>
    <r>
      <t>Natura 2000</t>
    </r>
    <r>
      <rPr>
        <sz val="11"/>
        <rFont val="Times New Roman"/>
        <family val="1"/>
        <charset val="186"/>
      </rPr>
      <t xml:space="preserve"> teritoriju aizsardzība, atjaunošana un ilgtspējīga lietošana</t>
    </r>
  </si>
  <si>
    <t>*KOMISIJAS ĪSTENOŠANAS REGULA (ES) Nr. 215/2014 (2014. gada 7. marts),ar kuru paredz noteikumus, kā īstenot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attiecībā uz metodoloģiju klimata pārmaiņu mērķu sasniegšanas atbalstam, starpposma mērķu un galamērķu noteikšanu darbības rezultātu satvarā un intervences kategoriju nomenklatūru Eiropas strukturālajiem un investīciju fondiem</t>
  </si>
  <si>
    <t>Galvenās jomas*,  kuras projekta īstenošanas rezultātā sekmēs mērķu sasniegšanu saistībā ar klimatu pārmaiņām:</t>
  </si>
  <si>
    <t>B.8 Projekta iesnieguma kopējās un attiecināmās izmaksas (piemērs, ja PVN nav attiecināmās izmaksas)</t>
  </si>
  <si>
    <t>Piemērs Nr.1</t>
  </si>
  <si>
    <t xml:space="preserve">Piemērs Nr.2 </t>
  </si>
  <si>
    <t>m2</t>
  </si>
  <si>
    <t>Kopā</t>
  </si>
  <si>
    <t xml:space="preserve">Telpaugu iegāde </t>
  </si>
  <si>
    <t xml:space="preserve">Raksturo projekta ietekmi uz klimata pārmaiņām. Jomas, kuras projekta īstenošanas rezultātā sekmēs mērķu sasniegšanu saistībā ar klimatu pārmaiņām, minētas šīs veidlapas 1. pielikumā. </t>
  </si>
  <si>
    <t xml:space="preserve">Šeit jānorāda atbalsta pretendenta individuālais projekta mērķis, kas ir konkrēts, izmērāms, reāli sasniedzams noteiktā laikā. Tas ir galvenais uzdevums, kas sniedz priekšstatu par to, ko atbalsta pretendents vēlas paveikt projekta laikā un kā sasniegt projekta rezultātu. Projekta mērķim ir jābūt uzrakstītam īsi un konkrēti, paskaidrojot, ko ir plānots sasniegt, realizējot šo projektu. Projekta mērķim jāveicina MK noteikumu Nr.590 2.2. apakšpunktā minētā mērķa un SVVA stratēģijā noteiktā mērķa sasniegšanu. </t>
  </si>
  <si>
    <t>!!!Lai pārliecinātos, vai netiek pārsniegti % ierobežojumi vispārīgajām izmaksām,  personālā atalgojumam un darbības nodrošināšanai, aizpildiet šo tabulu:</t>
  </si>
  <si>
    <t xml:space="preserve">Atbalsta pretendents detalizēti apraksta, kā veidojas projekta realizācijai nepieciešamais finansējums un kādi ir finansēšanas avoti. Atbalsta pretendentam ir jābūt pieejamiem finansējuma līdzekļiem, lai nodrošinātu projekta īstenošanas nepārtrauktību (norāda, vai būs paša līdzekļi, aizņēmums). Ja atbalsta pretendents ir biedrība, nodibinājums vai reliģiska organizācija, projekta īstenošanai var sniegt  rēķinu priekšapmaksas pieprasījumu. Rēķinu priekšapmaksas pieprasījuma gadījumā Dienests veic priekšapmaksu, pamatojoties uz iesniegtiem rēķiniem, publiskā finansējuma apmērā. </t>
  </si>
  <si>
    <t>PVN</t>
  </si>
  <si>
    <t>1050.00 EUR</t>
  </si>
  <si>
    <t>Pamatlīdzeklis"A"</t>
  </si>
  <si>
    <t>Rīcībai "A", projekta attiecināmo izmaksu summa  sludinājuma noteikta 3000,00EUR</t>
  </si>
  <si>
    <t>B</t>
  </si>
  <si>
    <t>Noteikumi N.598 1.pielikuma "Atbalsta pretendenta deklarācija" 20. punktā atbalsta pretendents apliecina, ka projekta īstenošanas laikā ievēros normatīvajos aktos noteiktos vides aizsardzības noteikumus un prasības atbilstoši Eiropas Savienības un Latvijas Republikas normatīvajos aktos par ietekmi uz vidi (Vides aizsardzības likums, Par ietekmes uz vidi novērtējumu likums, Noteikumi Nr.1082 "Kārtība, kādā piesakāmas A, B un C kategorijas piesārņojošas darbības un izsniedzamas atļaujas A un B kategorijas piesārņojošo darbību veikšanai" u.c.).  Raksturo projekta ietekmi uz apkārtējo vidi. Atbalsta pretendentam jānorāda, kādā veidā atbalsta pretendents  nodrošinās LR tiesību aktu un Padomes Regulas (EK) Nr. 1305/2013 par atbalstu  lauku attīstībai no Eiropas lauksaimniecības fonda lauku attīstībai (ELFLA) prasību izpildi attiecībā uz vides aizsardzību.</t>
  </si>
  <si>
    <t>ELFLA 3 "„Sabiedrisko aktivitāšu dažādošana, sabiedrības ierosināto aktivitāšu atbalsts vietējo kopienu attīstībai.”</t>
  </si>
  <si>
    <t xml:space="preserve">Biedrība "Talsu rajona partnerība" </t>
  </si>
  <si>
    <t>Norāda pilnu nosaukumu/fiziska persona - vārdu, uzvārdu</t>
  </si>
  <si>
    <t>reģistrācijas nr/ fiziska persona - personas kodu</t>
  </si>
  <si>
    <t>LAD reģistrēts - 00000001</t>
  </si>
  <si>
    <t>Sasniedzamo adresi</t>
  </si>
  <si>
    <t>Adrese, kurā īstenos projektu (var atšķirties no juridiskās adreses)</t>
  </si>
  <si>
    <t>Norāda projekta nosaukumu, kas nav garāks par 1 teikumu. Tam īsi un kodolīgi jāatspoguļo projekta mērķis. Nosaukumam projekta iesnieguma veidlapā un citā projekta iesnieguma dokumentācijā ir jābūt vienādam.</t>
  </si>
  <si>
    <t>Cilvēks, kas vadīs un atbildēs par projekta īstenošanu</t>
  </si>
  <si>
    <r>
      <t xml:space="preserve">Līdz šī projekta iesnieguma iesniegšanas brīdim pretendents </t>
    </r>
    <r>
      <rPr>
        <b/>
        <i/>
        <sz val="12"/>
        <rFont val="Times New Roman"/>
        <family val="1"/>
        <charset val="186"/>
      </rPr>
      <t>ir saņēmis publisko finansējumu</t>
    </r>
    <r>
      <rPr>
        <sz val="12"/>
        <rFont val="Times New Roman"/>
        <family val="1"/>
        <charset val="186"/>
      </rPr>
      <t xml:space="preserve"> un (vai) </t>
    </r>
    <r>
      <rPr>
        <b/>
        <i/>
        <sz val="12"/>
        <rFont val="Times New Roman"/>
        <family val="1"/>
        <charset val="186"/>
      </rPr>
      <t>ir iesniedzis projekta iesniegumu</t>
    </r>
    <r>
      <rPr>
        <sz val="12"/>
        <rFont val="Times New Roman"/>
        <family val="1"/>
        <charset val="186"/>
      </rPr>
      <t xml:space="preserve"> par citiem Eiropas Savienības fondu un valsts un pašvaldības finansētajiem investīciju pasākumiem </t>
    </r>
  </si>
  <si>
    <r>
      <t>Vai projekta iesniegums ir saistīts ar vērtēšanai iesniegto projekta iesniegumu (</t>
    </r>
    <r>
      <rPr>
        <i/>
        <sz val="12"/>
        <rFont val="Times New Roman"/>
        <family val="1"/>
        <charset val="186"/>
      </rPr>
      <t>Jā; Nē</t>
    </r>
    <r>
      <rPr>
        <sz val="12"/>
        <rFont val="Times New Roman"/>
        <family val="1"/>
        <charset val="186"/>
      </rPr>
      <t>)</t>
    </r>
  </si>
  <si>
    <t xml:space="preserve">Pirms visu projekta iesnieguma sadaļu aizpildīšanas Atbalsta pretendentam ir jāiepazīstas ar SVVA stratēģijas atbilstošās rīcības vērtēšanas kritērijiem un norādījumiem, kurās sadaļas tiks vērtēta atbilstošā kritērija izvērtēšanai nepieciešamā  infromācija, izvērtējot projeka iesnieguma atbilsību SVVA stratēģijai.  
</t>
  </si>
  <si>
    <t>Rezultātu indikatori - atbilstošie– vietējās rīcības grupas sabiedrības virzītā vietējā attīstības stratēģijā norādītie sasniedzamie rādītāji</t>
  </si>
  <si>
    <r>
      <t xml:space="preserve">Sagaidāmā vērtība pēc projekta īstenošanas, plānotais rādītāja sasniegšanas termiņš, apraksts </t>
    </r>
    <r>
      <rPr>
        <sz val="12"/>
        <rFont val="Times New Roman"/>
        <family val="1"/>
        <charset val="186"/>
      </rPr>
      <t>(ja nepieciešams)</t>
    </r>
  </si>
  <si>
    <r>
      <t>mērvienība (m</t>
    </r>
    <r>
      <rPr>
        <vertAlign val="superscript"/>
        <sz val="12"/>
        <rFont val="Times New Roman"/>
        <family val="1"/>
        <charset val="186"/>
      </rPr>
      <t>3</t>
    </r>
    <r>
      <rPr>
        <sz val="12"/>
        <rFont val="Times New Roman"/>
        <family val="1"/>
        <charset val="186"/>
      </rPr>
      <t>/m</t>
    </r>
    <r>
      <rPr>
        <vertAlign val="superscript"/>
        <sz val="12"/>
        <rFont val="Times New Roman"/>
        <family val="1"/>
        <charset val="186"/>
      </rPr>
      <t>2</t>
    </r>
    <r>
      <rPr>
        <sz val="12"/>
        <rFont val="Times New Roman"/>
        <family val="1"/>
        <charset val="186"/>
      </rPr>
      <t>/glāb/m/kompl)</t>
    </r>
  </si>
  <si>
    <r>
      <t>Attiecināmās izmaksas, EUR</t>
    </r>
    <r>
      <rPr>
        <sz val="12"/>
        <color indexed="10"/>
        <rFont val="Times New Roman"/>
        <family val="1"/>
        <charset val="186"/>
      </rPr>
      <t>**</t>
    </r>
  </si>
  <si>
    <r>
      <t xml:space="preserve">B.1.Aktivitātes darbības un to ieguldījums LAP mērķa virzienos- </t>
    </r>
    <r>
      <rPr>
        <b/>
        <i/>
        <sz val="12"/>
        <color rgb="FFFF0000"/>
        <rFont val="Times New Roman"/>
        <family val="1"/>
        <charset val="186"/>
      </rPr>
      <t>Norāda kurā rīcībā iesniegts projekts ELFLA 3=B, ELFLA 4 = A</t>
    </r>
  </si>
  <si>
    <r>
      <rPr>
        <b/>
        <i/>
        <sz val="12"/>
        <color rgb="FFFF0000"/>
        <rFont val="Times New Roman"/>
        <family val="1"/>
        <charset val="186"/>
      </rPr>
      <t xml:space="preserve">Norāda termiņus, kādos tiks īstenotas projektā plānotās aktivitātes, ievērojot projekta uzsākšanas un īstenošanas termiņus.  </t>
    </r>
    <r>
      <rPr>
        <sz val="12"/>
        <color rgb="FFFF0000"/>
        <rFont val="Times New Roman"/>
        <family val="1"/>
        <charset val="186"/>
      </rPr>
      <t xml:space="preserve">                                                                                              </t>
    </r>
    <r>
      <rPr>
        <b/>
        <i/>
        <u/>
        <sz val="12"/>
        <color rgb="FFFF0000"/>
        <rFont val="Times New Roman"/>
        <family val="1"/>
        <charset val="186"/>
      </rPr>
      <t>Projekta uzsākšanas termiņš</t>
    </r>
    <r>
      <rPr>
        <b/>
        <i/>
        <sz val="12"/>
        <color rgb="FFFF0000"/>
        <rFont val="Times New Roman"/>
        <family val="1"/>
        <charset val="186"/>
      </rPr>
      <t xml:space="preserve"> - Atbalsta pretendents saņem Dienesta lēmumu aptuveni 4 mēnešu laikā no VRG izsludinātās kārtas noslēgšanās datuma (ja projekta iesnieguma izvērtēšanai nepieciešams papildu laiks faktu pārbaudei, lēmuma pieņemšanas termiņš var tikt pagarināts). Atbalsta saņēmējs projektu sāk īstenot sešu mēnešu laikā pēc dienas, kad stājies spēkā lēmums par projekta iesnieguma apstiprināšanu. Ja projektā paredzēta būvju būvniecība, pārbūve, ierīkošana, novietošana vai atjaunošana, atbalsta saņēmējs projektu sāk īstenot deviņu mēnešu laikā pēc lēmuma par projekta apstiprināšanu spēkā stāšanās.    </t>
    </r>
    <r>
      <rPr>
        <sz val="12"/>
        <color rgb="FFFF0000"/>
        <rFont val="Times New Roman"/>
        <family val="1"/>
        <charset val="186"/>
      </rPr>
      <t xml:space="preserve">                                                                                                                                                                                </t>
    </r>
    <r>
      <rPr>
        <b/>
        <i/>
        <u/>
        <sz val="12"/>
        <color rgb="FFFF0000"/>
        <rFont val="Times New Roman"/>
        <family val="1"/>
        <charset val="186"/>
      </rPr>
      <t>Projekta īstenošanas termiņš</t>
    </r>
    <r>
      <rPr>
        <b/>
        <i/>
        <sz val="12"/>
        <color rgb="FFFF0000"/>
        <rFont val="Times New Roman"/>
        <family val="1"/>
        <charset val="186"/>
      </rPr>
      <t xml:space="preserve">:
    Ja tiek veikta būvniecība, teritorijas labiekārtošana – 2 gadi no Lauku atbalsta dienesta lēmuma pieņemšanas par projekta iesnieguma apstiprināšanu;
    Ja projektu īsteno Noteikumu Nr.590 5.2.2. apakšpunktā minētajā darbībā  "Sabiedrisko aktivitāšu (tostarp apmācību un interešu klubu, sociālās aprūpes vietu, kultūras, vides aizsardzības, sporta un citu brīvā laika pavadīšanas veidu) dažādošanai" un projektā paredzēta attiecināmo izmaksu pozīcija “Ar projektu saistītā personāla atalgojuma un darbības nodrošināšana” izmaksas – 2 gadi no Lauku atbalsta dienesta lēmuma pieņemšanas par projekta iesnieguma apstiprināšanu;
    Pārējiem projektiem projektu īstenošanas termiņš ir 1 gads no Lauku atbalsta dienesta lēmuma pieņemšanas par projekta iesnieguma apstiprināšanu.     
</t>
    </r>
  </si>
  <si>
    <r>
      <rPr>
        <b/>
        <i/>
        <sz val="12"/>
        <color rgb="FFFF0000"/>
        <rFont val="Times New Roman"/>
        <family val="1"/>
        <charset val="186"/>
      </rPr>
      <t xml:space="preserve"> Atbalsta pretendents sniedz informāciju par projekta priekšvēsturi, vispārīgu aprakstu par projektu un pamato projekta atbilstību sabiedriskā labuma projekta statusam. Skaidri  apraksta galvenās problēmas, ko projektam ir jāatrisina, un kā projekts sniegs ieguldījumu problēmas atrisināšanā.  Apraksta projektā  plānotās aktivitātes un norāda, kā tieši katra attiecināmajās izmaksās iekļautā pozīcija ir saistīta un sekmē projekta mērķa sasniegšanu. Projekta ilgtspējas apraksts. Projekta ilgtspēju var ietekmēt dažādi faktori, būtiskākie no tiem ir:
• institucionālā darba un vadības kvalitāte – projekta īstenotāja rīcībā ir nepieciešamās struktūras un
personālresursi, lai turpinātu īstenot projekta aktivitātes ilglaicīgi;
• ekonomiskie un finanšu aspekti - projekta īstenotāja rīcībā ir nepieciešamie finanšu resursi, lai
turpinātu īstenot projekta aktivitātes ilglaicīgi.
 </t>
    </r>
    <r>
      <rPr>
        <sz val="12"/>
        <color rgb="FFFF0000"/>
        <rFont val="Times New Roman"/>
        <family val="1"/>
        <charset val="186"/>
      </rPr>
      <t xml:space="preserve">
</t>
    </r>
  </si>
  <si>
    <t xml:space="preserve">SVVA stratēģijas 2.3. nodaļā ir definēts, kas ir jauninājums (inovācija). Ja projekta ietvaros ir paredzēts ieviest jauninājumus, kas atbilst stratēģijā norādītajam, atbalsta pretendents to šeit norāda. 
</t>
  </si>
  <si>
    <t>skaits</t>
  </si>
  <si>
    <t>Sabiedriskās aktivitātes - brīvā laika pavadīšanas dažādošans aktivitātes - sporta laukuma labiekārtošana</t>
  </si>
  <si>
    <t>Norāda zemes gabala kadastra Nr., uz kuras tiek veikta būvniecība u.c.</t>
  </si>
  <si>
    <t>Norāda būves Kadastra Nr., kur tiks uzstādītas stacionāras iekārtas vai tiks veikta pārbūve, ierīkošana vai atjaunošana</t>
  </si>
  <si>
    <t>Norāda pamatlīdzekļu uzglabāšanas vietas kadastra Nr., ja projekta ietvaros iegādājas pārvietojamo tehniku un citus pamatlīdzekļus.</t>
  </si>
  <si>
    <t>Saskaņā ar ELFLA 3 un ELFLA 4 kritērijos norādītajām atsaucēm</t>
  </si>
  <si>
    <t xml:space="preserve">Norāda vispārējās izmaksas, kas nepārsniedz:
- 2% no  1., 5. un 6.  minētajām izmaksām
- 7% no  2., 3. un 4. punktā minētajām izmaksām
Ja projektā ir plānota būvniecība un pamatlīdzekļu iegāde piemēro lielāko %. </t>
  </si>
  <si>
    <r>
      <rPr>
        <b/>
        <sz val="12"/>
        <color rgb="FFFF0000"/>
        <rFont val="Times New Roman"/>
        <family val="1"/>
        <charset val="186"/>
      </rPr>
      <t xml:space="preserve">Norāda personāla atalgojuma izmaksas un darbības nodrošināšanas izmaksas, ja tiek īstenota   Noteikumu Nr.590 5.2.2. apakšpunktā minētajā darbībā. </t>
    </r>
    <r>
      <rPr>
        <sz val="12"/>
        <color rgb="FFFF0000"/>
        <rFont val="Times New Roman"/>
        <family val="1"/>
        <charset val="186"/>
      </rPr>
      <t xml:space="preserve">Izmaksas nepārsniedz 15 procentu no projekta kopējās attiecināmo izmaksu summas. Ar projekta īstenošanu saistītajam personālam atalgojumu izmaksā ne mazāk kā sešus mēnešus.
</t>
    </r>
  </si>
  <si>
    <t xml:space="preserve">Norāda ar  sabiedriskām attiecībām saistītas izmaksas, kuras nepieciešamas vietas potenciāla un pievilcības veidošanai un nepārsniedz 10 procentu no projekta 1, 2, 3, 4, 5, 8  attiecināmo izmaksu kopsummas- Noteikumu Nr.590 31.5.apkašpunkts
</t>
  </si>
  <si>
    <t>Norāda mācību izmaksas, ja projektu īsteno biedrība vai nodibinājums un piedalās vismaz pieci dalībnieki- Noteikumu Nr.590 31.5.apakšpunkts</t>
  </si>
  <si>
    <t xml:space="preserve">Norāda teritorijas labiekārtošanas (piemēram, teritorijas asfaltēšanas vai cita klājuma ieklāšanas, žoga izbūves, zāliena, ilggadīgo stādījumu un ārējā apgaismojuma ierīkošanas) izmaksas- Noteikumu Nr.590 31.4.apakšpunkts
</t>
  </si>
  <si>
    <r>
      <t>mērvienība (m</t>
    </r>
    <r>
      <rPr>
        <vertAlign val="superscript"/>
        <sz val="12"/>
        <rFont val="Times New Roman"/>
        <family val="1"/>
        <charset val="186"/>
      </rPr>
      <t>3</t>
    </r>
    <r>
      <rPr>
        <sz val="12"/>
        <rFont val="Times New Roman"/>
        <family val="1"/>
        <charset val="186"/>
      </rPr>
      <t>/m</t>
    </r>
    <r>
      <rPr>
        <vertAlign val="superscript"/>
        <sz val="12"/>
        <rFont val="Times New Roman"/>
        <family val="1"/>
        <charset val="186"/>
      </rPr>
      <t>2</t>
    </r>
    <r>
      <rPr>
        <sz val="12"/>
        <rFont val="Times New Roman"/>
        <family val="1"/>
        <charset val="186"/>
      </rPr>
      <t>/gab/m/kompl)</t>
    </r>
  </si>
  <si>
    <r>
      <t xml:space="preserve">Projekta iesnieguma pilns komplekts (2 eksemplāros) un tā </t>
    </r>
    <r>
      <rPr>
        <sz val="12"/>
        <rFont val="Times New Roman"/>
        <family val="1"/>
        <charset val="186"/>
      </rPr>
      <t xml:space="preserve">elektroniskā versija </t>
    </r>
  </si>
  <si>
    <r>
      <t>Gadījumos, kad jāpiemēro iepirkuma procedūra saskaņā ar Publisko iepirkuma likumu</t>
    </r>
    <r>
      <rPr>
        <b/>
        <vertAlign val="superscript"/>
        <sz val="12"/>
        <rFont val="Times New Roman"/>
        <family val="1"/>
        <charset val="186"/>
      </rPr>
      <t>1, 2</t>
    </r>
  </si>
  <si>
    <r>
      <t>Gadījumos, kad jāpiemēro Latvijas Republikas normatīvie akti par iepirkuma procedūrām pasūtītāja finansētiem projektiem, iepirkuma procedūru apliecinošie dokumenti</t>
    </r>
    <r>
      <rPr>
        <b/>
        <vertAlign val="superscript"/>
        <sz val="12"/>
        <rFont val="Times New Roman"/>
        <family val="1"/>
        <charset val="186"/>
      </rPr>
      <t>1, 2</t>
    </r>
  </si>
  <si>
    <r>
      <t>Atbalsta pretendenta apraksts par piedāvājumu salīdzinājumu konkrētajai iegādei un informācija par aptaujātajiem komersantiem, lai apliecinātu noteiktās cenas objektivitāti</t>
    </r>
    <r>
      <rPr>
        <vertAlign val="superscript"/>
        <sz val="12"/>
        <rFont val="Times New Roman"/>
        <family val="1"/>
        <charset val="186"/>
      </rPr>
      <t>3</t>
    </r>
  </si>
  <si>
    <r>
      <t>Būvatļauja ar būvvaldes atzīmi par būvniecības ieceres akceptu, ja iesniegšanas dienā nav apstiprināts tehniskais projekts</t>
    </r>
    <r>
      <rPr>
        <vertAlign val="superscript"/>
        <sz val="12"/>
        <color indexed="8"/>
        <rFont val="Times New Roman"/>
        <family val="1"/>
        <charset val="186"/>
      </rPr>
      <t>2, 4</t>
    </r>
  </si>
  <si>
    <r>
      <t>Paskaidrojuma raksts (apliecinājuma karte) ar būvvaldes atzīmi par būvniecības ieceres akceptu, izstrādāta atbilstoši būvniecību reglamentējošajiem normatīvajiem aktiem un attiecīgās pašvaldības saistošajiem noteikumiem</t>
    </r>
    <r>
      <rPr>
        <vertAlign val="superscript"/>
        <sz val="12"/>
        <color indexed="8"/>
        <rFont val="Times New Roman"/>
        <family val="1"/>
        <charset val="186"/>
      </rPr>
      <t>2, 4</t>
    </r>
  </si>
  <si>
    <r>
      <t>Sagatavota būvniecības izmaksu tāme, ja atbilstoši plānotajai būvniecības iecerei būvvalde atbalsta pretendentam izsniegusi paskaidrojuma rakstu (apliecinājuma karti)</t>
    </r>
    <r>
      <rPr>
        <vertAlign val="superscript"/>
        <sz val="12"/>
        <rFont val="Times New Roman"/>
        <family val="1"/>
        <charset val="186"/>
      </rPr>
      <t>2, 4</t>
    </r>
  </si>
  <si>
    <r>
      <t>Būvmateriālu iegādei – būvprojekts vai tā kopija un būvatļauja ar būvvaldes atzīmi par projektēšanas nosacījumu izpildi, ja būvvalde atbilstoši plānotajai būvniecības iecerei nav izsniegusi paskaidrojuma rakstu (apliecinājuma karti)</t>
    </r>
    <r>
      <rPr>
        <vertAlign val="superscript"/>
        <sz val="12"/>
        <rFont val="Times New Roman"/>
        <family val="1"/>
        <charset val="186"/>
      </rPr>
      <t>2, 4</t>
    </r>
  </si>
  <si>
    <r>
      <t>Būvprojekts ar būvatļaujā izdarītu atzīmi par projektēšanas nosacījumu izpildi</t>
    </r>
    <r>
      <rPr>
        <vertAlign val="superscript"/>
        <sz val="12"/>
        <rFont val="Times New Roman"/>
        <family val="1"/>
        <charset val="186"/>
      </rPr>
      <t>2, 4</t>
    </r>
  </si>
  <si>
    <r>
      <t>Papildināta būvatļaujas kopija vai papildināta paskaidrojuma raksta/apliecinājuma kartes kopija ar būvvaldes atzīmi par būvdarbu uzsākšanas nosacījumu izpildi</t>
    </r>
    <r>
      <rPr>
        <vertAlign val="superscript"/>
        <sz val="12"/>
        <rFont val="Times New Roman"/>
        <family val="1"/>
        <charset val="186"/>
      </rPr>
      <t>5</t>
    </r>
  </si>
  <si>
    <r>
      <t>1</t>
    </r>
    <r>
      <rPr>
        <sz val="12"/>
        <rFont val="Times New Roman"/>
        <family val="1"/>
        <charset val="186"/>
      </rPr>
      <t xml:space="preserve"> Iepirkuma dokumentus, kas saistīti ar būvniecības izmaksām, var iesniegt kopā ar projekta iesniegumu vai 6 mēnešu laikā pēc tam, kad stājies spēkā Lauku atbalsta dienesta lēmums par projekta iesnieguma apstiprināšanu, bet ne vēlāk kā piecu darbdienu laikā pēc iepirkuma procedūras pabeigšanas.</t>
    </r>
  </si>
  <si>
    <r>
      <t>2</t>
    </r>
    <r>
      <rPr>
        <sz val="12"/>
        <rFont val="Times New Roman"/>
        <family val="1"/>
        <charset val="186"/>
      </rPr>
      <t xml:space="preserve"> Ja atbalsta saņemšanai izmanto rēķinu priekšapmaksu, iesniedz kopā ar rēķina priekšapmaksas pieprasījumu un iepirkuma dokumentiem, kas saistīti ar būvniecības izmaksām. </t>
    </r>
  </si>
  <si>
    <r>
      <t>3</t>
    </r>
    <r>
      <rPr>
        <sz val="12"/>
        <rFont val="Times New Roman"/>
        <family val="1"/>
        <charset val="186"/>
      </rPr>
      <t xml:space="preserve"> Saskaņā ar normatīvajiem aktiem par valsts un Eiropas Savienības atbalsta piešķiršanu, administrēšanu un uzraudzību lauku un zivsaimniecības attīstībai 2014.–2020. gada plānošanas periodā.</t>
    </r>
  </si>
  <si>
    <r>
      <t>4</t>
    </r>
    <r>
      <rPr>
        <vertAlign val="superscript"/>
        <sz val="12"/>
        <color indexed="10"/>
        <rFont val="Times New Roman"/>
        <family val="1"/>
        <charset val="186"/>
      </rPr>
      <t xml:space="preserve"> </t>
    </r>
    <r>
      <rPr>
        <sz val="12"/>
        <rFont val="Times New Roman"/>
        <family val="1"/>
        <charset val="186"/>
      </rPr>
      <t>Var iesniegt sešu mēnešu laikā pēc tam, kad stājies spēkā Lauku atbalsta dienesta lēmums par projekta iesnieguma apstiprināšanu.</t>
    </r>
  </si>
  <si>
    <r>
      <t xml:space="preserve">5 </t>
    </r>
    <r>
      <rPr>
        <sz val="12"/>
        <rFont val="Times New Roman"/>
        <family val="1"/>
        <charset val="186"/>
      </rPr>
      <t>Var iesniegt deviņu mēnešu laikā pēc tam, kad stājies spēkā Lauku atbalsta dienesta lēmums par projekta iesnieguma apstiprināšanu.</t>
    </r>
  </si>
  <si>
    <t>Aizpilda partnerība</t>
  </si>
</sst>
</file>

<file path=xl/styles.xml><?xml version="1.0" encoding="utf-8"?>
<styleSheet xmlns="http://schemas.openxmlformats.org/spreadsheetml/2006/main">
  <numFmts count="6">
    <numFmt numFmtId="164" formatCode="#,##0_-;\(#,##0\);&quot;-&quot;"/>
    <numFmt numFmtId="165" formatCode="#,##0.0\ \p;\(#,##0.0\)\p;_-* &quot;-&quot;_-"/>
    <numFmt numFmtId="166" formatCode="0.0\ \x;\(0.0\)\x;&quot;-&quot;"/>
    <numFmt numFmtId="167" formatCode="0.0%;\(0.0\)%"/>
    <numFmt numFmtId="168" formatCode="#,##0.000_-;\(#,##0.000\);&quot;-&quot;"/>
    <numFmt numFmtId="169" formatCode="General&quot;.&quot;"/>
  </numFmts>
  <fonts count="50">
    <font>
      <sz val="11"/>
      <name val="Times New Roman"/>
      <family val="1"/>
      <charset val="186"/>
    </font>
    <font>
      <sz val="10"/>
      <name val="Arial"/>
      <family val="2"/>
    </font>
    <font>
      <b/>
      <i/>
      <sz val="12"/>
      <name val="Times New Roman"/>
      <family val="1"/>
      <charset val="186"/>
    </font>
    <font>
      <sz val="12"/>
      <name val="Times New Roman"/>
      <family val="1"/>
    </font>
    <font>
      <b/>
      <sz val="12"/>
      <name val="Times New Roman"/>
      <family val="1"/>
    </font>
    <font>
      <b/>
      <u/>
      <sz val="12"/>
      <name val="Times New Roman"/>
      <family val="1"/>
    </font>
    <font>
      <sz val="12"/>
      <name val="Arial"/>
      <family val="2"/>
    </font>
    <font>
      <b/>
      <sz val="14"/>
      <name val="Times New Roman"/>
      <family val="1"/>
    </font>
    <font>
      <b/>
      <sz val="12"/>
      <name val="Arial"/>
      <family val="2"/>
    </font>
    <font>
      <sz val="10"/>
      <name val="Arial"/>
      <family val="2"/>
      <charset val="186"/>
    </font>
    <font>
      <b/>
      <sz val="18"/>
      <name val="Times New Roman"/>
      <family val="1"/>
    </font>
    <font>
      <sz val="12"/>
      <name val="Times New Roman"/>
      <family val="1"/>
      <charset val="186"/>
    </font>
    <font>
      <b/>
      <sz val="10"/>
      <name val="Arial"/>
      <family val="2"/>
    </font>
    <font>
      <sz val="10"/>
      <color indexed="12"/>
      <name val="Arial"/>
      <family val="2"/>
    </font>
    <font>
      <b/>
      <sz val="12"/>
      <name val="Times New Roman"/>
      <family val="1"/>
      <charset val="186"/>
    </font>
    <font>
      <b/>
      <sz val="10.5"/>
      <name val="Times New Roman"/>
      <family val="1"/>
      <charset val="186"/>
    </font>
    <font>
      <sz val="11"/>
      <name val="Times New Roman"/>
      <family val="1"/>
    </font>
    <font>
      <sz val="10"/>
      <color indexed="10"/>
      <name val="Arial"/>
      <family val="2"/>
    </font>
    <font>
      <sz val="14"/>
      <name val="Times New Roman"/>
      <family val="1"/>
    </font>
    <font>
      <b/>
      <i/>
      <sz val="14"/>
      <name val="Times New Roman"/>
      <family val="1"/>
    </font>
    <font>
      <i/>
      <sz val="14"/>
      <name val="Times New Roman"/>
      <family val="1"/>
    </font>
    <font>
      <sz val="14"/>
      <color indexed="8"/>
      <name val="Times New Roman"/>
      <family val="1"/>
    </font>
    <font>
      <sz val="14"/>
      <color indexed="10"/>
      <name val="Times New Roman"/>
      <family val="1"/>
    </font>
    <font>
      <b/>
      <sz val="16"/>
      <name val="Times New Roman"/>
      <family val="1"/>
    </font>
    <font>
      <sz val="14"/>
      <color indexed="9"/>
      <name val="Times New Roman"/>
      <family val="1"/>
    </font>
    <font>
      <sz val="12"/>
      <color indexed="9"/>
      <name val="Times New Roman"/>
      <family val="1"/>
    </font>
    <font>
      <sz val="8"/>
      <name val="Times New Roman"/>
      <family val="1"/>
      <charset val="186"/>
    </font>
    <font>
      <vertAlign val="superscript"/>
      <sz val="12"/>
      <name val="Times New Roman"/>
      <family val="1"/>
      <charset val="186"/>
    </font>
    <font>
      <sz val="8"/>
      <color indexed="81"/>
      <name val="Tahoma"/>
      <family val="2"/>
      <charset val="186"/>
    </font>
    <font>
      <b/>
      <sz val="8"/>
      <color indexed="81"/>
      <name val="Tahoma"/>
      <family val="2"/>
      <charset val="186"/>
    </font>
    <font>
      <b/>
      <sz val="11"/>
      <name val="Times New Roman"/>
      <family val="1"/>
      <charset val="186"/>
    </font>
    <font>
      <i/>
      <sz val="11"/>
      <name val="Times New Roman"/>
      <family val="1"/>
      <charset val="186"/>
    </font>
    <font>
      <sz val="9"/>
      <color indexed="81"/>
      <name val="Tahoma"/>
      <family val="2"/>
      <charset val="186"/>
    </font>
    <font>
      <b/>
      <u/>
      <sz val="12"/>
      <name val="Times New Roman"/>
      <family val="1"/>
      <charset val="186"/>
    </font>
    <font>
      <sz val="12"/>
      <color theme="4" tint="-0.249977111117893"/>
      <name val="Times New Roman"/>
      <family val="1"/>
      <charset val="186"/>
    </font>
    <font>
      <i/>
      <sz val="12"/>
      <name val="Times New Roman"/>
      <family val="1"/>
      <charset val="186"/>
    </font>
    <font>
      <sz val="12"/>
      <color rgb="FFFF0000"/>
      <name val="Times New Roman"/>
      <family val="1"/>
      <charset val="186"/>
    </font>
    <font>
      <b/>
      <sz val="12"/>
      <color rgb="FFFF0000"/>
      <name val="Times New Roman"/>
      <family val="1"/>
      <charset val="186"/>
    </font>
    <font>
      <sz val="12"/>
      <color indexed="10"/>
      <name val="Times New Roman"/>
      <family val="1"/>
      <charset val="186"/>
    </font>
    <font>
      <sz val="12"/>
      <color rgb="FF002060"/>
      <name val="Times New Roman"/>
      <family val="1"/>
      <charset val="186"/>
    </font>
    <font>
      <i/>
      <sz val="12"/>
      <color theme="4" tint="-0.249977111117893"/>
      <name val="Times New Roman"/>
      <family val="1"/>
      <charset val="186"/>
    </font>
    <font>
      <b/>
      <i/>
      <sz val="12"/>
      <color rgb="FFFF0000"/>
      <name val="Times New Roman"/>
      <family val="1"/>
      <charset val="186"/>
    </font>
    <font>
      <b/>
      <i/>
      <u/>
      <sz val="12"/>
      <color rgb="FFFF0000"/>
      <name val="Times New Roman"/>
      <family val="1"/>
      <charset val="186"/>
    </font>
    <font>
      <b/>
      <i/>
      <sz val="12"/>
      <color theme="0"/>
      <name val="Times New Roman"/>
      <family val="1"/>
      <charset val="186"/>
    </font>
    <font>
      <sz val="12"/>
      <color theme="0"/>
      <name val="Times New Roman"/>
      <family val="1"/>
      <charset val="186"/>
    </font>
    <font>
      <sz val="12"/>
      <name val="Arial"/>
      <family val="2"/>
      <charset val="186"/>
    </font>
    <font>
      <sz val="12"/>
      <color rgb="FF000000"/>
      <name val="Times New Roman"/>
      <family val="1"/>
      <charset val="186"/>
    </font>
    <font>
      <b/>
      <vertAlign val="superscript"/>
      <sz val="12"/>
      <name val="Times New Roman"/>
      <family val="1"/>
      <charset val="186"/>
    </font>
    <font>
      <vertAlign val="superscript"/>
      <sz val="12"/>
      <color indexed="8"/>
      <name val="Times New Roman"/>
      <family val="1"/>
      <charset val="186"/>
    </font>
    <font>
      <vertAlign val="superscript"/>
      <sz val="12"/>
      <color indexed="10"/>
      <name val="Times New Roman"/>
      <family val="1"/>
      <charset val="186"/>
    </font>
  </fonts>
  <fills count="10">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s>
  <cellStyleXfs count="12">
    <xf numFmtId="0" fontId="0" fillId="0" borderId="0"/>
    <xf numFmtId="14" fontId="8" fillId="2" borderId="0" applyFont="0" applyFill="0" applyBorder="0" applyAlignment="0" applyProtection="0"/>
    <xf numFmtId="0" fontId="12" fillId="2" borderId="0" applyFont="0" applyAlignment="0">
      <alignment horizontal="center"/>
    </xf>
    <xf numFmtId="164" fontId="13" fillId="3" borderId="1" applyAlignment="0" applyProtection="0"/>
    <xf numFmtId="167" fontId="13" fillId="3" borderId="1" applyAlignment="0" applyProtection="0"/>
    <xf numFmtId="166" fontId="8" fillId="2" borderId="0" applyFont="0" applyFill="0" applyBorder="0" applyAlignment="0" applyProtection="0"/>
    <xf numFmtId="165" fontId="8" fillId="2" borderId="0" applyFont="0" applyFill="0" applyBorder="0" applyAlignment="0" applyProtection="0"/>
    <xf numFmtId="167" fontId="8" fillId="2" borderId="0" applyFont="0" applyFill="0" applyBorder="0" applyAlignment="0" applyProtection="0"/>
    <xf numFmtId="169" fontId="14" fillId="4" borderId="2" applyAlignment="0" applyProtection="0"/>
    <xf numFmtId="0" fontId="15" fillId="0" borderId="0" applyNumberFormat="0" applyFill="0" applyBorder="0" applyAlignment="0" applyProtection="0"/>
    <xf numFmtId="0" fontId="12" fillId="2" borderId="0" applyFont="0" applyFill="0" applyBorder="0" applyAlignment="0" applyProtection="0"/>
    <xf numFmtId="168" fontId="6" fillId="0" borderId="0" applyFont="0" applyFill="0" applyBorder="0" applyAlignment="0" applyProtection="0"/>
  </cellStyleXfs>
  <cellXfs count="423">
    <xf numFmtId="0" fontId="0" fillId="0" borderId="0" xfId="0"/>
    <xf numFmtId="0" fontId="1" fillId="0" borderId="0" xfId="0" applyFont="1"/>
    <xf numFmtId="0" fontId="3" fillId="0" borderId="0" xfId="0" applyFont="1"/>
    <xf numFmtId="0" fontId="9" fillId="0" borderId="0" xfId="0" applyFont="1"/>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xf>
    <xf numFmtId="0" fontId="3" fillId="0" borderId="0" xfId="0" applyFont="1" applyBorder="1"/>
    <xf numFmtId="0" fontId="3" fillId="0" borderId="0" xfId="0" applyFont="1" applyFill="1" applyBorder="1"/>
    <xf numFmtId="0" fontId="3" fillId="0" borderId="1" xfId="0" applyFont="1" applyFill="1" applyBorder="1" applyAlignment="1"/>
    <xf numFmtId="0" fontId="3" fillId="0" borderId="1" xfId="0" applyFont="1" applyBorder="1" applyAlignment="1">
      <alignment horizontal="center" vertical="center" wrapText="1"/>
    </xf>
    <xf numFmtId="0" fontId="5" fillId="0" borderId="0" xfId="0" applyFont="1" applyAlignment="1"/>
    <xf numFmtId="0" fontId="17" fillId="0" borderId="0" xfId="0" applyFont="1"/>
    <xf numFmtId="0" fontId="9" fillId="0" borderId="0" xfId="0" applyFont="1" applyFill="1"/>
    <xf numFmtId="0" fontId="2" fillId="0" borderId="0" xfId="0" applyFont="1"/>
    <xf numFmtId="0" fontId="16" fillId="0" borderId="0" xfId="0" applyFont="1"/>
    <xf numFmtId="0" fontId="4" fillId="0" borderId="0" xfId="0" applyFont="1"/>
    <xf numFmtId="0" fontId="16" fillId="5" borderId="0" xfId="0" applyFont="1" applyFill="1"/>
    <xf numFmtId="0" fontId="3" fillId="0" borderId="0" xfId="0" applyFont="1" applyFill="1"/>
    <xf numFmtId="0" fontId="3" fillId="0" borderId="1" xfId="0" applyFont="1" applyBorder="1" applyAlignment="1"/>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textRotation="90" wrapText="1"/>
    </xf>
    <xf numFmtId="0" fontId="18" fillId="0" borderId="1" xfId="0" applyFont="1" applyFill="1" applyBorder="1" applyAlignment="1">
      <alignment horizontal="center" vertical="top"/>
    </xf>
    <xf numFmtId="0" fontId="18" fillId="0" borderId="1" xfId="0" applyFont="1" applyBorder="1" applyAlignment="1">
      <alignment horizontal="center"/>
    </xf>
    <xf numFmtId="0" fontId="18"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3" fillId="0" borderId="1" xfId="0" applyFont="1" applyBorder="1" applyAlignment="1">
      <alignment horizontal="center" wrapText="1"/>
    </xf>
    <xf numFmtId="0" fontId="3" fillId="5" borderId="0" xfId="0" applyFont="1" applyFill="1"/>
    <xf numFmtId="0" fontId="3" fillId="0" borderId="0" xfId="0" applyFont="1" applyBorder="1" applyAlignment="1"/>
    <xf numFmtId="0" fontId="3" fillId="5" borderId="0" xfId="0" applyFont="1" applyFill="1" applyBorder="1" applyAlignment="1"/>
    <xf numFmtId="0" fontId="25" fillId="0" borderId="1" xfId="0" applyFont="1" applyFill="1" applyBorder="1" applyAlignment="1">
      <alignment horizontal="center"/>
    </xf>
    <xf numFmtId="0" fontId="16" fillId="0" borderId="0" xfId="0" applyFont="1" applyAlignment="1">
      <alignment vertical="center"/>
    </xf>
    <xf numFmtId="0" fontId="3" fillId="0" borderId="0" xfId="0" applyFont="1" applyAlignment="1">
      <alignment vertical="center"/>
    </xf>
    <xf numFmtId="0" fontId="3" fillId="5" borderId="0" xfId="0" applyFont="1" applyFill="1" applyAlignment="1">
      <alignment vertical="center"/>
    </xf>
    <xf numFmtId="0" fontId="18" fillId="5" borderId="4" xfId="0" applyFont="1" applyFill="1" applyBorder="1" applyAlignment="1">
      <alignment horizontal="center" vertical="center"/>
    </xf>
    <xf numFmtId="0" fontId="16" fillId="0" borderId="0" xfId="0" applyFont="1" applyFill="1"/>
    <xf numFmtId="0" fontId="1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6" fillId="0" borderId="0" xfId="0" applyFont="1" applyFill="1" applyAlignment="1">
      <alignment vertical="center"/>
    </xf>
    <xf numFmtId="0" fontId="3" fillId="0" borderId="0" xfId="0" applyFont="1" applyFill="1" applyAlignment="1">
      <alignment vertical="center"/>
    </xf>
    <xf numFmtId="0" fontId="3" fillId="0" borderId="4" xfId="0" applyFont="1" applyFill="1" applyBorder="1" applyAlignment="1">
      <alignment horizontal="center" wrapText="1"/>
    </xf>
    <xf numFmtId="0" fontId="3" fillId="0" borderId="1" xfId="0" applyFont="1" applyFill="1" applyBorder="1" applyAlignment="1">
      <alignment horizontal="center" wrapText="1" shrinkToFit="1"/>
    </xf>
    <xf numFmtId="0" fontId="3" fillId="0" borderId="0" xfId="0" applyFont="1" applyFill="1" applyBorder="1" applyAlignment="1">
      <alignment horizontal="center" wrapText="1" shrinkToFit="1"/>
    </xf>
    <xf numFmtId="0" fontId="3" fillId="0" borderId="0" xfId="0" applyFont="1" applyFill="1" applyBorder="1" applyAlignment="1"/>
    <xf numFmtId="0" fontId="18"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4" xfId="0" applyFont="1" applyFill="1" applyBorder="1" applyAlignment="1">
      <alignment horizontal="center" wrapText="1"/>
    </xf>
    <xf numFmtId="0" fontId="1" fillId="0" borderId="0" xfId="0" applyFont="1" applyAlignment="1">
      <alignment horizontal="center" vertical="justify"/>
    </xf>
    <xf numFmtId="0" fontId="9" fillId="0" borderId="0" xfId="0" applyFont="1" applyAlignment="1">
      <alignment horizontal="center" vertical="justify"/>
    </xf>
    <xf numFmtId="0" fontId="27" fillId="0" borderId="0" xfId="0" applyFont="1" applyAlignment="1">
      <alignment horizontal="left" vertical="center"/>
    </xf>
    <xf numFmtId="0" fontId="0" fillId="0" borderId="0" xfId="0" applyFont="1"/>
    <xf numFmtId="0" fontId="0" fillId="8" borderId="1" xfId="0" applyFont="1" applyFill="1" applyBorder="1" applyAlignment="1">
      <alignment horizontal="justify" vertical="center" wrapText="1"/>
    </xf>
    <xf numFmtId="0" fontId="31" fillId="8" borderId="1" xfId="0" applyFont="1" applyFill="1" applyBorder="1" applyAlignment="1">
      <alignment horizontal="justify" vertical="center" wrapText="1"/>
    </xf>
    <xf numFmtId="0" fontId="26" fillId="0" borderId="0" xfId="0" applyFont="1" applyAlignment="1">
      <alignment wrapText="1"/>
    </xf>
    <xf numFmtId="0" fontId="11" fillId="0" borderId="0" xfId="0" applyFont="1" applyAlignment="1">
      <alignment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6" borderId="0" xfId="0" applyFont="1" applyFill="1"/>
    <xf numFmtId="0" fontId="11" fillId="0" borderId="0" xfId="0" applyFont="1"/>
    <xf numFmtId="0" fontId="11" fillId="6" borderId="0" xfId="0" applyFont="1" applyFill="1" applyAlignment="1">
      <alignment horizontal="left"/>
    </xf>
    <xf numFmtId="0" fontId="11" fillId="0" borderId="0" xfId="0" applyFont="1" applyAlignment="1">
      <alignment horizontal="left"/>
    </xf>
    <xf numFmtId="0" fontId="2" fillId="0" borderId="0" xfId="0" applyFont="1" applyAlignment="1">
      <alignment vertical="center"/>
    </xf>
    <xf numFmtId="0" fontId="11" fillId="0" borderId="1" xfId="0" applyFont="1" applyBorder="1" applyAlignment="1">
      <alignment horizontal="center" vertical="center" wrapText="1"/>
    </xf>
    <xf numFmtId="0" fontId="11" fillId="0" borderId="1" xfId="0" applyFont="1" applyBorder="1"/>
    <xf numFmtId="0" fontId="2" fillId="0" borderId="0" xfId="0" applyFont="1" applyBorder="1" applyAlignment="1">
      <alignment vertical="center"/>
    </xf>
    <xf numFmtId="0" fontId="39" fillId="0" borderId="0" xfId="0" applyFont="1" applyBorder="1" applyAlignment="1">
      <alignment vertical="top" wrapText="1"/>
    </xf>
    <xf numFmtId="14" fontId="11" fillId="6" borderId="1" xfId="0" applyNumberFormat="1" applyFont="1" applyFill="1" applyBorder="1" applyAlignment="1">
      <alignment vertical="center"/>
    </xf>
    <xf numFmtId="2" fontId="11" fillId="6" borderId="1" xfId="0" applyNumberFormat="1" applyFont="1" applyFill="1" applyBorder="1" applyAlignment="1">
      <alignment vertical="center"/>
    </xf>
    <xf numFmtId="0" fontId="11" fillId="6" borderId="1" xfId="0" applyFont="1" applyFill="1" applyBorder="1" applyAlignment="1">
      <alignment vertical="center"/>
    </xf>
    <xf numFmtId="2" fontId="11" fillId="0" borderId="1" xfId="0" applyNumberFormat="1" applyFont="1" applyBorder="1" applyAlignment="1">
      <alignment vertical="center"/>
    </xf>
    <xf numFmtId="0" fontId="11" fillId="0" borderId="1" xfId="0" applyFont="1" applyBorder="1" applyAlignment="1">
      <alignment wrapText="1"/>
    </xf>
    <xf numFmtId="0" fontId="11" fillId="7" borderId="1" xfId="0" applyFont="1" applyFill="1" applyBorder="1"/>
    <xf numFmtId="0" fontId="11" fillId="0" borderId="1" xfId="0" applyFont="1" applyBorder="1" applyAlignment="1">
      <alignment horizontal="left"/>
    </xf>
    <xf numFmtId="0" fontId="14" fillId="0" borderId="1" xfId="0" applyFont="1" applyBorder="1"/>
    <xf numFmtId="2" fontId="36" fillId="0" borderId="1" xfId="0" applyNumberFormat="1" applyFont="1" applyBorder="1"/>
    <xf numFmtId="0" fontId="11" fillId="0" borderId="0" xfId="0" applyFont="1" applyAlignment="1">
      <alignment vertical="center"/>
    </xf>
    <xf numFmtId="0" fontId="11" fillId="0" borderId="0" xfId="0" applyFont="1" applyAlignment="1">
      <alignment vertical="center" wrapText="1"/>
    </xf>
    <xf numFmtId="0" fontId="2" fillId="0" borderId="6" xfId="0" applyFont="1" applyBorder="1" applyAlignment="1">
      <alignment vertical="center"/>
    </xf>
    <xf numFmtId="0" fontId="14" fillId="6" borderId="0" xfId="0" applyFont="1" applyFill="1"/>
    <xf numFmtId="0" fontId="14" fillId="0" borderId="0" xfId="0" applyFont="1"/>
    <xf numFmtId="0" fontId="36" fillId="0" borderId="1" xfId="0" applyFont="1" applyBorder="1"/>
    <xf numFmtId="0" fontId="41" fillId="0" borderId="1" xfId="0" applyFont="1" applyBorder="1" applyAlignment="1">
      <alignment vertical="center"/>
    </xf>
    <xf numFmtId="2" fontId="41" fillId="6" borderId="1" xfId="0" applyNumberFormat="1" applyFont="1" applyFill="1" applyBorder="1" applyAlignment="1">
      <alignment vertical="center"/>
    </xf>
    <xf numFmtId="2" fontId="41" fillId="0" borderId="1" xfId="0" applyNumberFormat="1" applyFont="1" applyBorder="1" applyAlignment="1">
      <alignment vertical="center"/>
    </xf>
    <xf numFmtId="14" fontId="41" fillId="6" borderId="1" xfId="0" applyNumberFormat="1" applyFont="1" applyFill="1" applyBorder="1" applyAlignment="1">
      <alignment vertical="center"/>
    </xf>
    <xf numFmtId="0" fontId="41" fillId="0" borderId="1" xfId="0" applyFont="1" applyBorder="1" applyAlignment="1">
      <alignment horizontal="center" vertical="center" wrapText="1"/>
    </xf>
    <xf numFmtId="14" fontId="36" fillId="6" borderId="1" xfId="0" applyNumberFormat="1" applyFont="1" applyFill="1" applyBorder="1" applyAlignment="1">
      <alignment vertical="center"/>
    </xf>
    <xf numFmtId="2" fontId="36" fillId="6" borderId="1" xfId="0" applyNumberFormat="1" applyFont="1" applyFill="1" applyBorder="1" applyAlignment="1">
      <alignment vertical="center"/>
    </xf>
    <xf numFmtId="0" fontId="36" fillId="0" borderId="1" xfId="0" applyFont="1" applyBorder="1" applyAlignment="1">
      <alignment horizontal="center" vertical="center" wrapText="1"/>
    </xf>
    <xf numFmtId="0" fontId="41" fillId="0" borderId="1" xfId="0" applyFont="1" applyBorder="1" applyAlignment="1">
      <alignment vertical="center" wrapText="1"/>
    </xf>
    <xf numFmtId="0" fontId="41" fillId="6" borderId="1" xfId="0" applyFont="1" applyFill="1" applyBorder="1" applyAlignment="1">
      <alignment vertical="center"/>
    </xf>
    <xf numFmtId="1" fontId="36" fillId="6" borderId="1" xfId="0" applyNumberFormat="1" applyFont="1" applyFill="1" applyBorder="1" applyAlignment="1">
      <alignment vertical="center"/>
    </xf>
    <xf numFmtId="0" fontId="43" fillId="6" borderId="0" xfId="0" applyFont="1" applyFill="1" applyBorder="1" applyAlignment="1">
      <alignment horizontal="right" vertical="center" wrapText="1"/>
    </xf>
    <xf numFmtId="2" fontId="44" fillId="6" borderId="0" xfId="0" applyNumberFormat="1" applyFont="1" applyFill="1" applyBorder="1" applyAlignment="1">
      <alignment vertical="center"/>
    </xf>
    <xf numFmtId="2" fontId="44" fillId="6" borderId="0" xfId="0" applyNumberFormat="1" applyFont="1" applyFill="1" applyBorder="1" applyAlignment="1">
      <alignment horizontal="center" vertical="center"/>
    </xf>
    <xf numFmtId="0" fontId="44" fillId="6" borderId="0" xfId="0" applyFont="1" applyFill="1" applyBorder="1" applyAlignment="1">
      <alignment horizontal="center" vertical="center"/>
    </xf>
    <xf numFmtId="0" fontId="36" fillId="0" borderId="0" xfId="0" applyFont="1"/>
    <xf numFmtId="14" fontId="34" fillId="6" borderId="1" xfId="0" applyNumberFormat="1" applyFont="1" applyFill="1" applyBorder="1" applyAlignment="1">
      <alignment vertical="center"/>
    </xf>
    <xf numFmtId="2" fontId="34" fillId="6" borderId="1" xfId="0" applyNumberFormat="1" applyFont="1" applyFill="1" applyBorder="1" applyAlignment="1">
      <alignment vertical="center"/>
    </xf>
    <xf numFmtId="1" fontId="34" fillId="6" borderId="1" xfId="0" applyNumberFormat="1" applyFont="1" applyFill="1" applyBorder="1" applyAlignment="1">
      <alignment vertical="center"/>
    </xf>
    <xf numFmtId="0" fontId="34" fillId="0" borderId="1" xfId="0" applyFont="1" applyBorder="1" applyAlignment="1">
      <alignment horizontal="center" vertical="center" wrapText="1"/>
    </xf>
    <xf numFmtId="0" fontId="36" fillId="0" borderId="4" xfId="0" applyFont="1" applyBorder="1" applyAlignment="1">
      <alignment horizontal="left" vertical="center"/>
    </xf>
    <xf numFmtId="0" fontId="36" fillId="0" borderId="2" xfId="0" applyFont="1" applyBorder="1" applyAlignment="1">
      <alignment horizontal="left" vertical="center"/>
    </xf>
    <xf numFmtId="0" fontId="36" fillId="0" borderId="5" xfId="0" applyFont="1" applyBorder="1" applyAlignment="1">
      <alignment horizontal="left" vertical="center"/>
    </xf>
    <xf numFmtId="0" fontId="45" fillId="0" borderId="0" xfId="0" applyFont="1"/>
    <xf numFmtId="0" fontId="11" fillId="9" borderId="1" xfId="0" applyFont="1" applyFill="1" applyBorder="1" applyAlignment="1">
      <alignment horizontal="center" vertical="center"/>
    </xf>
    <xf numFmtId="0" fontId="11" fillId="0" borderId="1" xfId="0" applyFont="1" applyBorder="1" applyAlignment="1">
      <alignment horizontal="center" vertical="center"/>
    </xf>
    <xf numFmtId="0" fontId="11" fillId="9" borderId="1" xfId="0" applyFont="1" applyFill="1" applyBorder="1" applyAlignment="1">
      <alignment horizontal="center" vertical="center" wrapText="1"/>
    </xf>
    <xf numFmtId="0" fontId="27" fillId="0" borderId="0" xfId="0" applyFont="1" applyBorder="1" applyAlignment="1">
      <alignment horizontal="center"/>
    </xf>
    <xf numFmtId="0" fontId="11" fillId="0" borderId="0" xfId="0" applyFont="1" applyAlignment="1">
      <alignment horizontal="justify" vertical="center"/>
    </xf>
    <xf numFmtId="2" fontId="11" fillId="9" borderId="1" xfId="0" applyNumberFormat="1" applyFont="1" applyFill="1" applyBorder="1" applyAlignment="1">
      <alignment vertical="center"/>
    </xf>
    <xf numFmtId="0" fontId="11" fillId="9" borderId="1" xfId="0" applyFont="1" applyFill="1" applyBorder="1" applyAlignment="1">
      <alignment horizontal="center"/>
    </xf>
    <xf numFmtId="0" fontId="11" fillId="9" borderId="0" xfId="0" applyFont="1" applyFill="1"/>
    <xf numFmtId="2" fontId="11" fillId="9" borderId="1" xfId="0" applyNumberFormat="1" applyFont="1" applyFill="1" applyBorder="1" applyAlignment="1">
      <alignment horizontal="center"/>
    </xf>
    <xf numFmtId="2" fontId="11" fillId="9" borderId="4" xfId="0" applyNumberFormat="1" applyFont="1" applyFill="1" applyBorder="1" applyAlignment="1">
      <alignment vertical="center"/>
    </xf>
    <xf numFmtId="2" fontId="11" fillId="9" borderId="0" xfId="0" applyNumberFormat="1" applyFont="1" applyFill="1"/>
    <xf numFmtId="2" fontId="11" fillId="9" borderId="1" xfId="0" applyNumberFormat="1" applyFont="1" applyFill="1" applyBorder="1" applyAlignment="1">
      <alignment horizontal="center" vertical="center"/>
    </xf>
    <xf numFmtId="0" fontId="11" fillId="9" borderId="1" xfId="0" applyFont="1" applyFill="1" applyBorder="1" applyAlignment="1">
      <alignment vertical="center"/>
    </xf>
    <xf numFmtId="14" fontId="11" fillId="9" borderId="1" xfId="0" applyNumberFormat="1" applyFont="1" applyFill="1" applyBorder="1" applyAlignment="1">
      <alignment vertical="center"/>
    </xf>
    <xf numFmtId="0" fontId="11" fillId="9" borderId="1" xfId="0" applyFont="1" applyFill="1" applyBorder="1" applyAlignment="1">
      <alignment vertical="center" wrapText="1"/>
    </xf>
    <xf numFmtId="0" fontId="14" fillId="9" borderId="1" xfId="0" applyFont="1" applyFill="1" applyBorder="1" applyAlignment="1">
      <alignment horizontal="center" vertical="center" wrapText="1"/>
    </xf>
    <xf numFmtId="0" fontId="11" fillId="9" borderId="1" xfId="0" applyFont="1" applyFill="1" applyBorder="1" applyAlignment="1">
      <alignment horizontal="center" vertical="center" textRotation="90" wrapText="1"/>
    </xf>
    <xf numFmtId="0" fontId="3" fillId="9" borderId="0" xfId="0" applyFont="1" applyFill="1"/>
    <xf numFmtId="0" fontId="10" fillId="0" borderId="0" xfId="0" applyFont="1" applyAlignment="1">
      <alignment horizontal="center" vertical="center" wrapText="1"/>
    </xf>
    <xf numFmtId="0" fontId="3" fillId="9"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0" fontId="23" fillId="0" borderId="0" xfId="0" applyFont="1" applyAlignment="1">
      <alignment horizontal="center" wrapText="1"/>
    </xf>
    <xf numFmtId="0" fontId="23" fillId="0" borderId="0" xfId="0" applyFont="1" applyAlignment="1">
      <alignment horizontal="center" vertical="center"/>
    </xf>
    <xf numFmtId="0" fontId="3" fillId="9" borderId="4" xfId="0" applyFont="1" applyFill="1" applyBorder="1" applyAlignment="1">
      <alignment horizontal="left"/>
    </xf>
    <xf numFmtId="0" fontId="3" fillId="9" borderId="5" xfId="0" applyFont="1" applyFill="1" applyBorder="1" applyAlignment="1">
      <alignment horizontal="left"/>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9" borderId="4" xfId="0" applyFont="1" applyFill="1" applyBorder="1" applyAlignment="1">
      <alignment horizontal="left" wrapText="1"/>
    </xf>
    <xf numFmtId="0" fontId="3" fillId="9" borderId="5" xfId="0" applyFont="1" applyFill="1" applyBorder="1" applyAlignment="1">
      <alignment horizontal="left" wrapText="1"/>
    </xf>
    <xf numFmtId="0" fontId="3" fillId="0" borderId="1" xfId="0" applyFont="1" applyBorder="1" applyAlignment="1">
      <alignment horizontal="center" vertical="center" wrapText="1"/>
    </xf>
    <xf numFmtId="0" fontId="23" fillId="0" borderId="0" xfId="0" applyFont="1" applyFill="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9" borderId="4" xfId="0" applyFont="1" applyFill="1" applyBorder="1" applyAlignment="1">
      <alignment horizontal="left" vertical="center"/>
    </xf>
    <xf numFmtId="0" fontId="3" fillId="9" borderId="5" xfId="0" applyFont="1" applyFill="1" applyBorder="1" applyAlignment="1">
      <alignment horizontal="left" vertical="center"/>
    </xf>
    <xf numFmtId="0" fontId="37"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3" fillId="9" borderId="4"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4"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2" xfId="0" applyFont="1" applyFill="1" applyBorder="1" applyAlignment="1">
      <alignment horizontal="center" vertical="top" wrapText="1"/>
    </xf>
    <xf numFmtId="0" fontId="20" fillId="0" borderId="4" xfId="0" applyFont="1" applyFill="1" applyBorder="1" applyAlignment="1">
      <alignment horizontal="left" vertical="top"/>
    </xf>
    <xf numFmtId="0" fontId="20" fillId="0" borderId="2" xfId="0" applyFont="1" applyFill="1" applyBorder="1" applyAlignment="1">
      <alignment horizontal="left" vertical="top"/>
    </xf>
    <xf numFmtId="0" fontId="20" fillId="0" borderId="5" xfId="0" applyFont="1" applyFill="1" applyBorder="1" applyAlignment="1">
      <alignment horizontal="left" vertical="top"/>
    </xf>
    <xf numFmtId="0" fontId="18" fillId="5" borderId="4"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1" xfId="0" applyFont="1" applyFill="1" applyBorder="1" applyAlignment="1">
      <alignment horizontal="center" vertical="center"/>
    </xf>
    <xf numFmtId="0" fontId="19" fillId="0" borderId="0" xfId="0" applyFont="1" applyFill="1" applyBorder="1" applyAlignment="1">
      <alignment horizontal="left"/>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8" fillId="0" borderId="1" xfId="0" applyFont="1" applyFill="1" applyBorder="1" applyAlignment="1">
      <alignment horizontal="left"/>
    </xf>
    <xf numFmtId="0" fontId="18" fillId="5" borderId="7"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0" borderId="4" xfId="0" applyFont="1" applyBorder="1" applyAlignment="1">
      <alignment horizontal="left" vertical="top"/>
    </xf>
    <xf numFmtId="0" fontId="18" fillId="0" borderId="2" xfId="0" applyFont="1" applyBorder="1" applyAlignment="1">
      <alignment horizontal="left" vertical="top"/>
    </xf>
    <xf numFmtId="0" fontId="18" fillId="0" borderId="5" xfId="0" applyFont="1" applyBorder="1" applyAlignment="1">
      <alignment horizontal="left" vertical="top"/>
    </xf>
    <xf numFmtId="0" fontId="19" fillId="0" borderId="2" xfId="0" applyFont="1" applyBorder="1" applyAlignment="1">
      <alignment horizontal="left" vertical="center" wrapText="1"/>
    </xf>
    <xf numFmtId="0" fontId="20" fillId="0" borderId="4"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8" fillId="0" borderId="4" xfId="0" applyFont="1" applyFill="1" applyBorder="1" applyAlignment="1">
      <alignment horizontal="center" vertical="top"/>
    </xf>
    <xf numFmtId="0" fontId="18" fillId="0" borderId="5" xfId="0" applyFont="1" applyFill="1" applyBorder="1" applyAlignment="1">
      <alignment horizontal="center" vertical="top"/>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0" borderId="4" xfId="0" applyFont="1" applyBorder="1" applyAlignment="1">
      <alignment horizontal="center" vertical="top"/>
    </xf>
    <xf numFmtId="0" fontId="18" fillId="0" borderId="5" xfId="0" applyFont="1" applyBorder="1" applyAlignment="1">
      <alignment horizontal="center" vertical="top"/>
    </xf>
    <xf numFmtId="0" fontId="18" fillId="0" borderId="2" xfId="0" applyFont="1" applyBorder="1" applyAlignment="1">
      <alignment horizontal="center" vertical="top"/>
    </xf>
    <xf numFmtId="0" fontId="19" fillId="0" borderId="2" xfId="0" applyFont="1" applyFill="1" applyBorder="1" applyAlignment="1">
      <alignment horizontal="left" vertical="center" wrapText="1"/>
    </xf>
    <xf numFmtId="0" fontId="18" fillId="5" borderId="2" xfId="0" applyFont="1" applyFill="1" applyBorder="1" applyAlignment="1">
      <alignment horizontal="center" vertical="center" wrapText="1"/>
    </xf>
    <xf numFmtId="0" fontId="20" fillId="0" borderId="4" xfId="0" applyFont="1" applyFill="1" applyBorder="1" applyAlignment="1">
      <alignment horizontal="left" vertical="center"/>
    </xf>
    <xf numFmtId="0" fontId="20" fillId="0" borderId="2" xfId="0" applyFont="1" applyFill="1" applyBorder="1" applyAlignment="1">
      <alignment horizontal="left" vertical="center"/>
    </xf>
    <xf numFmtId="0" fontId="20" fillId="0" borderId="5" xfId="0" applyFont="1" applyFill="1" applyBorder="1" applyAlignment="1">
      <alignment horizontal="left" vertical="center"/>
    </xf>
    <xf numFmtId="0" fontId="18" fillId="0" borderId="4" xfId="0" applyFont="1" applyFill="1" applyBorder="1" applyAlignment="1">
      <alignment horizontal="center" wrapText="1"/>
    </xf>
    <xf numFmtId="0" fontId="18" fillId="0" borderId="2" xfId="0" applyFont="1" applyFill="1" applyBorder="1" applyAlignment="1">
      <alignment horizontal="center" wrapText="1"/>
    </xf>
    <xf numFmtId="0" fontId="18" fillId="0" borderId="5" xfId="0" applyFont="1" applyFill="1" applyBorder="1" applyAlignment="1">
      <alignment horizontal="center" wrapText="1"/>
    </xf>
    <xf numFmtId="0" fontId="5" fillId="0" borderId="0" xfId="0" applyFont="1" applyAlignment="1">
      <alignment horizontal="left" wrapText="1"/>
    </xf>
    <xf numFmtId="0" fontId="16" fillId="0" borderId="0" xfId="0" applyFont="1" applyAlignment="1">
      <alignment wrapText="1"/>
    </xf>
    <xf numFmtId="0" fontId="20" fillId="0" borderId="4" xfId="0" applyFont="1" applyBorder="1" applyAlignment="1">
      <alignment horizontal="center"/>
    </xf>
    <xf numFmtId="0" fontId="20" fillId="0" borderId="2" xfId="0" applyFont="1" applyBorder="1" applyAlignment="1">
      <alignment horizontal="center"/>
    </xf>
    <xf numFmtId="0" fontId="20" fillId="0" borderId="5"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19" fillId="0" borderId="6" xfId="0" applyFont="1" applyBorder="1" applyAlignment="1">
      <alignment horizontal="left"/>
    </xf>
    <xf numFmtId="0" fontId="19" fillId="0" borderId="6" xfId="0" applyFont="1" applyFill="1" applyBorder="1" applyAlignment="1">
      <alignment horizontal="left"/>
    </xf>
    <xf numFmtId="0" fontId="3" fillId="0" borderId="1" xfId="0" applyFont="1" applyBorder="1" applyAlignment="1">
      <alignment horizontal="center" wrapText="1"/>
    </xf>
    <xf numFmtId="0" fontId="18" fillId="0" borderId="7" xfId="0" applyFont="1" applyBorder="1" applyAlignment="1">
      <alignment horizontal="left" vertical="top" wrapText="1"/>
    </xf>
    <xf numFmtId="0" fontId="18" fillId="0" borderId="8" xfId="0" applyFont="1" applyBorder="1"/>
    <xf numFmtId="0" fontId="18" fillId="0" borderId="9" xfId="0" applyFont="1" applyBorder="1"/>
    <xf numFmtId="0" fontId="18" fillId="0" borderId="12" xfId="0" applyFont="1" applyBorder="1"/>
    <xf numFmtId="0" fontId="18" fillId="0" borderId="0" xfId="0" applyFont="1"/>
    <xf numFmtId="0" fontId="18" fillId="0" borderId="13" xfId="0" applyFont="1" applyBorder="1"/>
    <xf numFmtId="0" fontId="18" fillId="0" borderId="10" xfId="0" applyFont="1" applyBorder="1"/>
    <xf numFmtId="0" fontId="18" fillId="0" borderId="6" xfId="0" applyFont="1" applyBorder="1"/>
    <xf numFmtId="0" fontId="18" fillId="0" borderId="11" xfId="0" applyFont="1" applyBorder="1"/>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5" xfId="0" applyFont="1" applyFill="1" applyBorder="1" applyAlignment="1">
      <alignment horizontal="center" vertical="center"/>
    </xf>
    <xf numFmtId="0" fontId="19" fillId="0" borderId="6" xfId="0" applyFont="1" applyFill="1" applyBorder="1" applyAlignment="1">
      <alignment horizontal="left" wrapText="1"/>
    </xf>
    <xf numFmtId="0" fontId="19" fillId="0" borderId="2" xfId="0" applyFont="1" applyBorder="1" applyAlignment="1">
      <alignment horizontal="left"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18" fillId="0" borderId="1" xfId="0" applyFont="1" applyFill="1" applyBorder="1" applyAlignment="1">
      <alignment horizontal="center" vertical="center"/>
    </xf>
    <xf numFmtId="0" fontId="11" fillId="9" borderId="4" xfId="0" applyFont="1" applyFill="1" applyBorder="1" applyAlignment="1">
      <alignment horizontal="left" wrapText="1"/>
    </xf>
    <xf numFmtId="0" fontId="11" fillId="9" borderId="2" xfId="0" applyFont="1" applyFill="1" applyBorder="1" applyAlignment="1">
      <alignment horizontal="left" wrapText="1"/>
    </xf>
    <xf numFmtId="0" fontId="11" fillId="9" borderId="5" xfId="0" applyFont="1" applyFill="1" applyBorder="1" applyAlignment="1">
      <alignment horizontal="left"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13" xfId="0" applyFont="1" applyBorder="1" applyAlignment="1">
      <alignment horizontal="left" vertical="top" wrapText="1"/>
    </xf>
    <xf numFmtId="0" fontId="36" fillId="0" borderId="10" xfId="0" applyFont="1" applyBorder="1" applyAlignment="1">
      <alignment horizontal="left" vertical="top" wrapText="1"/>
    </xf>
    <xf numFmtId="0" fontId="36" fillId="0" borderId="6" xfId="0" applyFont="1" applyBorder="1" applyAlignment="1">
      <alignment horizontal="left" vertical="top" wrapText="1"/>
    </xf>
    <xf numFmtId="0" fontId="36" fillId="0" borderId="11" xfId="0" applyFont="1" applyBorder="1" applyAlignment="1">
      <alignment horizontal="left" vertical="top" wrapText="1"/>
    </xf>
    <xf numFmtId="0" fontId="33" fillId="0" borderId="0" xfId="0" applyFont="1" applyAlignment="1">
      <alignment horizontal="left" vertical="center" wrapText="1"/>
    </xf>
    <xf numFmtId="0" fontId="2" fillId="0" borderId="6" xfId="0" applyFont="1" applyBorder="1" applyAlignment="1">
      <alignment horizontal="left" vertical="center" wrapText="1"/>
    </xf>
    <xf numFmtId="0" fontId="37" fillId="0" borderId="0" xfId="0" applyFont="1" applyAlignment="1">
      <alignment horizontal="center" wrapText="1"/>
    </xf>
    <xf numFmtId="0" fontId="11" fillId="0" borderId="1" xfId="0" applyFont="1" applyBorder="1" applyAlignment="1">
      <alignment vertical="center" wrapText="1"/>
    </xf>
    <xf numFmtId="0" fontId="11" fillId="9" borderId="1" xfId="0" applyFont="1" applyFill="1" applyBorder="1" applyAlignment="1">
      <alignment horizontal="left" vertical="center" wrapText="1"/>
    </xf>
    <xf numFmtId="0" fontId="35" fillId="0" borderId="1"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vertical="top" wrapText="1"/>
    </xf>
    <xf numFmtId="0" fontId="2" fillId="0" borderId="0" xfId="0" applyFont="1" applyAlignment="1">
      <alignment horizontal="left" vertical="center" wrapText="1"/>
    </xf>
    <xf numFmtId="0" fontId="36" fillId="6" borderId="1" xfId="0" applyFont="1" applyFill="1" applyBorder="1" applyAlignment="1">
      <alignment horizontal="center" vertical="center" wrapText="1"/>
    </xf>
    <xf numFmtId="0" fontId="14" fillId="9" borderId="4"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14" fillId="9" borderId="5"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35" fillId="9" borderId="1" xfId="0" applyFont="1" applyFill="1" applyBorder="1" applyAlignment="1">
      <alignment horizontal="left" vertical="center" wrapText="1"/>
    </xf>
    <xf numFmtId="0" fontId="36" fillId="0" borderId="1" xfId="0" applyFont="1" applyBorder="1" applyAlignment="1">
      <alignment horizontal="left" vertical="top"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1" fillId="0" borderId="7" xfId="0" applyFont="1" applyBorder="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41" fillId="0" borderId="12" xfId="0" applyFont="1" applyBorder="1" applyAlignment="1">
      <alignment horizontal="left" vertical="center" wrapText="1"/>
    </xf>
    <xf numFmtId="0" fontId="41" fillId="0" borderId="0" xfId="0" applyFont="1" applyBorder="1" applyAlignment="1">
      <alignment horizontal="left" vertical="center" wrapText="1"/>
    </xf>
    <xf numFmtId="0" fontId="41" fillId="0" borderId="13" xfId="0" applyFont="1" applyBorder="1" applyAlignment="1">
      <alignment horizontal="left" vertical="center" wrapText="1"/>
    </xf>
    <xf numFmtId="0" fontId="41" fillId="0" borderId="10" xfId="0" applyFont="1" applyBorder="1" applyAlignment="1">
      <alignment horizontal="left" vertical="center" wrapText="1"/>
    </xf>
    <xf numFmtId="0" fontId="41" fillId="0" borderId="6" xfId="0" applyFont="1" applyBorder="1" applyAlignment="1">
      <alignment horizontal="left" vertical="center" wrapText="1"/>
    </xf>
    <xf numFmtId="0" fontId="41" fillId="0" borderId="11" xfId="0" applyFont="1" applyBorder="1" applyAlignment="1">
      <alignment horizontal="left" vertical="center" wrapText="1"/>
    </xf>
    <xf numFmtId="0" fontId="11" fillId="0" borderId="4" xfId="0" applyFont="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0" fontId="11" fillId="6" borderId="1"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4" fillId="9" borderId="1"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9" borderId="4"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4" fillId="9" borderId="1" xfId="0" applyFont="1" applyFill="1" applyBorder="1" applyAlignment="1">
      <alignment horizontal="center" vertic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top"/>
    </xf>
    <xf numFmtId="2" fontId="11" fillId="0" borderId="1" xfId="0" applyNumberFormat="1" applyFont="1" applyBorder="1" applyAlignment="1">
      <alignment horizontal="center" vertical="top"/>
    </xf>
    <xf numFmtId="0" fontId="2" fillId="9" borderId="4"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5" xfId="0" applyFont="1" applyFill="1" applyBorder="1" applyAlignment="1">
      <alignment horizontal="left" vertical="center" wrapText="1"/>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2" fillId="9" borderId="4" xfId="0" applyFont="1" applyFill="1" applyBorder="1" applyAlignment="1">
      <alignment horizontal="right" vertical="center" wrapText="1"/>
    </xf>
    <xf numFmtId="0" fontId="2" fillId="9" borderId="2" xfId="0" applyFont="1" applyFill="1" applyBorder="1" applyAlignment="1">
      <alignment horizontal="right" vertical="center" wrapText="1"/>
    </xf>
    <xf numFmtId="0" fontId="2" fillId="9" borderId="5" xfId="0" applyFont="1" applyFill="1" applyBorder="1" applyAlignment="1">
      <alignment horizontal="right"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33" fillId="0" borderId="0" xfId="0" applyFont="1" applyAlignment="1">
      <alignment horizontal="left" vertical="center"/>
    </xf>
    <xf numFmtId="0" fontId="2" fillId="0" borderId="0" xfId="0" applyFont="1" applyAlignment="1">
      <alignment horizontal="left" vertical="center"/>
    </xf>
    <xf numFmtId="0" fontId="11"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14" fillId="9" borderId="1" xfId="0" applyFont="1" applyFill="1" applyBorder="1" applyAlignment="1">
      <alignment horizontal="right" vertical="center"/>
    </xf>
    <xf numFmtId="0" fontId="14" fillId="9" borderId="7" xfId="0" applyFont="1" applyFill="1" applyBorder="1" applyAlignment="1">
      <alignment horizontal="left" vertical="center" wrapText="1"/>
    </xf>
    <xf numFmtId="0" fontId="14" fillId="9" borderId="8" xfId="0" applyFont="1" applyFill="1" applyBorder="1" applyAlignment="1">
      <alignment horizontal="left" vertical="center" wrapText="1"/>
    </xf>
    <xf numFmtId="0" fontId="14" fillId="9" borderId="9"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4" fillId="9" borderId="6" xfId="0" applyFont="1" applyFill="1" applyBorder="1" applyAlignment="1">
      <alignment horizontal="left" vertical="center" wrapText="1"/>
    </xf>
    <xf numFmtId="0" fontId="14" fillId="9" borderId="11" xfId="0" applyFont="1" applyFill="1" applyBorder="1" applyAlignment="1">
      <alignment horizontal="left"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6" xfId="0" applyFont="1" applyBorder="1" applyAlignment="1">
      <alignment horizontal="left" vertical="center" wrapText="1"/>
    </xf>
    <xf numFmtId="0" fontId="37" fillId="0" borderId="1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0" xfId="0" applyFont="1" applyBorder="1" applyAlignment="1">
      <alignment horizontal="left" vertical="center"/>
    </xf>
    <xf numFmtId="0" fontId="2" fillId="0" borderId="0" xfId="0" applyFont="1" applyBorder="1" applyAlignment="1">
      <alignment horizontal="center" vertical="center" wrapText="1"/>
    </xf>
    <xf numFmtId="0" fontId="11" fillId="9" borderId="1" xfId="0" applyFont="1" applyFill="1" applyBorder="1" applyAlignment="1">
      <alignment vertical="center" textRotation="90" wrapText="1"/>
    </xf>
    <xf numFmtId="0" fontId="11"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2" fillId="0" borderId="6" xfId="0" applyFont="1" applyBorder="1" applyAlignment="1">
      <alignment horizontal="left" vertical="center"/>
    </xf>
    <xf numFmtId="0" fontId="11" fillId="9" borderId="1" xfId="0" applyFont="1" applyFill="1" applyBorder="1" applyAlignment="1">
      <alignment horizontal="center" vertical="center" textRotation="90" wrapText="1"/>
    </xf>
    <xf numFmtId="0" fontId="41" fillId="0" borderId="1" xfId="0" applyFont="1" applyBorder="1" applyAlignment="1">
      <alignment horizontal="left" vertical="top" wrapText="1"/>
    </xf>
    <xf numFmtId="0" fontId="37" fillId="0" borderId="1" xfId="0" applyFont="1" applyBorder="1" applyAlignment="1">
      <alignment horizontal="left" vertical="top" wrapText="1"/>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41" fillId="0" borderId="4" xfId="0" applyFont="1" applyBorder="1" applyAlignment="1">
      <alignment horizontal="left" vertical="center"/>
    </xf>
    <xf numFmtId="0" fontId="41" fillId="0" borderId="2" xfId="0" applyFont="1" applyBorder="1" applyAlignment="1">
      <alignment horizontal="left" vertical="center"/>
    </xf>
    <xf numFmtId="0" fontId="41" fillId="0" borderId="5" xfId="0" applyFont="1" applyBorder="1" applyAlignment="1">
      <alignment horizontal="left" vertical="center"/>
    </xf>
    <xf numFmtId="0" fontId="11" fillId="9" borderId="1" xfId="0" applyFont="1" applyFill="1" applyBorder="1" applyAlignment="1">
      <alignment horizontal="center" vertical="top"/>
    </xf>
    <xf numFmtId="0" fontId="36" fillId="0" borderId="4" xfId="0" applyFont="1" applyBorder="1" applyAlignment="1">
      <alignment horizontal="left" vertical="center" wrapText="1"/>
    </xf>
    <xf numFmtId="0" fontId="36" fillId="0" borderId="2" xfId="0" applyFont="1" applyBorder="1" applyAlignment="1">
      <alignment horizontal="left" vertical="center"/>
    </xf>
    <xf numFmtId="0" fontId="36" fillId="0" borderId="5" xfId="0" applyFont="1" applyBorder="1" applyAlignment="1">
      <alignment horizontal="left" vertical="center"/>
    </xf>
    <xf numFmtId="0" fontId="36" fillId="0" borderId="4"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39" fillId="0" borderId="5" xfId="0" applyFont="1" applyBorder="1" applyAlignment="1">
      <alignment horizontal="left" vertical="top" wrapText="1"/>
    </xf>
    <xf numFmtId="0" fontId="39" fillId="0" borderId="1" xfId="0" applyFont="1" applyBorder="1" applyAlignment="1">
      <alignment horizontal="left" vertical="top" wrapText="1"/>
    </xf>
    <xf numFmtId="0" fontId="11" fillId="0" borderId="1" xfId="0" applyFont="1" applyBorder="1" applyAlignment="1">
      <alignment horizontal="center"/>
    </xf>
    <xf numFmtId="0" fontId="37" fillId="0" borderId="0" xfId="0" applyFont="1" applyAlignment="1">
      <alignment horizontal="left" wrapText="1"/>
    </xf>
    <xf numFmtId="0" fontId="11" fillId="0" borderId="1" xfId="0" applyFont="1" applyBorder="1" applyAlignment="1">
      <alignment horizontal="left"/>
    </xf>
    <xf numFmtId="0" fontId="14" fillId="0" borderId="1" xfId="0" applyFont="1" applyBorder="1" applyAlignment="1">
      <alignment horizontal="left"/>
    </xf>
    <xf numFmtId="0" fontId="11" fillId="0" borderId="1" xfId="0" applyFont="1" applyBorder="1" applyAlignment="1">
      <alignment horizontal="right"/>
    </xf>
    <xf numFmtId="0" fontId="11" fillId="9" borderId="7"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wrapText="1"/>
    </xf>
    <xf numFmtId="0" fontId="11" fillId="0" borderId="0" xfId="0" applyFont="1" applyAlignment="1">
      <alignment horizontal="left" wrapText="1"/>
    </xf>
    <xf numFmtId="0" fontId="37" fillId="9" borderId="1" xfId="0" applyFont="1" applyFill="1" applyBorder="1" applyAlignment="1">
      <alignment horizontal="right" vertical="center"/>
    </xf>
    <xf numFmtId="0" fontId="36" fillId="9" borderId="1" xfId="0" applyFont="1" applyFill="1" applyBorder="1" applyAlignment="1">
      <alignment horizontal="center" vertical="top"/>
    </xf>
    <xf numFmtId="0" fontId="36" fillId="0" borderId="4" xfId="0" applyFont="1" applyBorder="1" applyAlignment="1">
      <alignment horizontal="left" vertical="center"/>
    </xf>
    <xf numFmtId="0" fontId="36" fillId="0" borderId="1" xfId="0" applyFont="1" applyBorder="1" applyAlignment="1">
      <alignment horizontal="center" vertical="top"/>
    </xf>
    <xf numFmtId="0" fontId="11" fillId="0" borderId="6" xfId="0" applyFont="1" applyBorder="1" applyAlignment="1">
      <alignment horizontal="center"/>
    </xf>
    <xf numFmtId="0" fontId="11" fillId="0" borderId="0" xfId="0" applyFont="1" applyAlignment="1">
      <alignment horizontal="center"/>
    </xf>
    <xf numFmtId="0" fontId="11" fillId="9" borderId="4" xfId="0" applyFont="1" applyFill="1" applyBorder="1" applyAlignment="1">
      <alignment horizontal="left" vertical="center"/>
    </xf>
    <xf numFmtId="0" fontId="11" fillId="9" borderId="2" xfId="0" applyFont="1" applyFill="1" applyBorder="1" applyAlignment="1">
      <alignment horizontal="left" vertical="center"/>
    </xf>
    <xf numFmtId="0" fontId="11" fillId="9" borderId="5" xfId="0" applyFont="1" applyFill="1" applyBorder="1" applyAlignment="1">
      <alignment horizontal="left" vertical="center"/>
    </xf>
    <xf numFmtId="0" fontId="36" fillId="0" borderId="1" xfId="0" applyFont="1" applyBorder="1" applyAlignment="1">
      <alignment horizontal="center" vertical="center"/>
    </xf>
    <xf numFmtId="0" fontId="2" fillId="9" borderId="1" xfId="0" applyFont="1" applyFill="1" applyBorder="1" applyAlignment="1">
      <alignment horizontal="right" vertical="center" wrapText="1"/>
    </xf>
    <xf numFmtId="0" fontId="36" fillId="0" borderId="4" xfId="0" applyFont="1" applyBorder="1" applyAlignment="1">
      <alignment horizontal="center" vertical="top"/>
    </xf>
    <xf numFmtId="0" fontId="36" fillId="0" borderId="2" xfId="0" applyFont="1" applyBorder="1" applyAlignment="1">
      <alignment horizontal="center" vertical="top"/>
    </xf>
    <xf numFmtId="0" fontId="36" fillId="0" borderId="5" xfId="0" applyFont="1" applyBorder="1" applyAlignment="1">
      <alignment horizontal="center" vertical="top"/>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5" xfId="0" applyFont="1" applyBorder="1" applyAlignment="1">
      <alignment horizontal="center" vertical="center"/>
    </xf>
    <xf numFmtId="0" fontId="46" fillId="9" borderId="1" xfId="0" applyFont="1" applyFill="1" applyBorder="1" applyAlignment="1">
      <alignment horizontal="left" vertical="center" wrapText="1"/>
    </xf>
    <xf numFmtId="0" fontId="2" fillId="0" borderId="0" xfId="0" applyFont="1" applyBorder="1" applyAlignment="1">
      <alignment horizontal="left"/>
    </xf>
    <xf numFmtId="0" fontId="14" fillId="9" borderId="4"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wrapText="1"/>
    </xf>
    <xf numFmtId="0" fontId="46" fillId="9" borderId="4" xfId="0" applyFont="1" applyFill="1" applyBorder="1" applyAlignment="1">
      <alignment horizontal="left" vertical="center" wrapText="1"/>
    </xf>
    <xf numFmtId="0" fontId="46" fillId="9" borderId="2" xfId="0" applyFont="1" applyFill="1" applyBorder="1" applyAlignment="1">
      <alignment horizontal="left" vertical="center" wrapText="1"/>
    </xf>
    <xf numFmtId="0" fontId="46" fillId="9" borderId="5" xfId="0" applyFont="1" applyFill="1" applyBorder="1" applyAlignment="1">
      <alignment horizontal="left" vertical="center" wrapText="1"/>
    </xf>
    <xf numFmtId="0" fontId="27" fillId="0" borderId="0" xfId="0" applyFont="1" applyAlignment="1">
      <alignment horizontal="left" vertical="center"/>
    </xf>
    <xf numFmtId="0" fontId="14" fillId="9" borderId="16"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17" xfId="0" applyFont="1" applyFill="1" applyBorder="1" applyAlignment="1">
      <alignment horizontal="left" vertical="center"/>
    </xf>
    <xf numFmtId="0" fontId="14" fillId="9" borderId="2" xfId="0" applyFont="1" applyFill="1" applyBorder="1" applyAlignment="1">
      <alignment horizontal="left" vertical="center"/>
    </xf>
    <xf numFmtId="0" fontId="27" fillId="0" borderId="0" xfId="0" applyFont="1" applyAlignment="1">
      <alignment horizontal="left" vertical="center" wrapText="1"/>
    </xf>
    <xf numFmtId="0" fontId="46" fillId="0" borderId="8" xfId="0" applyFont="1" applyFill="1" applyBorder="1" applyAlignment="1">
      <alignment horizontal="center" vertical="top" wrapText="1"/>
    </xf>
    <xf numFmtId="0" fontId="11" fillId="0" borderId="0" xfId="0" applyFont="1" applyAlignment="1">
      <alignment horizontal="left" vertical="top" wrapText="1"/>
    </xf>
    <xf numFmtId="0" fontId="11" fillId="0" borderId="0" xfId="0" applyFont="1" applyBorder="1" applyAlignment="1">
      <alignment horizontal="left"/>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11" fillId="0" borderId="8" xfId="0" applyFont="1" applyBorder="1" applyAlignment="1">
      <alignment horizontal="left" vertical="center"/>
    </xf>
    <xf numFmtId="0" fontId="30" fillId="0" borderId="4" xfId="0" applyFont="1" applyBorder="1" applyAlignment="1">
      <alignment horizontal="center" wrapText="1"/>
    </xf>
    <xf numFmtId="0" fontId="30" fillId="0" borderId="5" xfId="0" applyFont="1" applyBorder="1" applyAlignment="1">
      <alignment horizontal="center" wrapText="1"/>
    </xf>
  </cellXfs>
  <cellStyles count="12">
    <cellStyle name="BMDate" xfId="1"/>
    <cellStyle name="BMHeading" xfId="2"/>
    <cellStyle name="BMInputNormal" xfId="3"/>
    <cellStyle name="BMInputPercent" xfId="4"/>
    <cellStyle name="BMMultiple" xfId="5"/>
    <cellStyle name="BMPence" xfId="6"/>
    <cellStyle name="BMPercent" xfId="7"/>
    <cellStyle name="EYHeader1" xfId="8"/>
    <cellStyle name="EYHeader2" xfId="9"/>
    <cellStyle name="General" xfId="10"/>
    <cellStyle name="Normal" xfId="0" builtinId="0"/>
    <cellStyle name="Normal3d" xfId="11"/>
  </cellStyles>
  <dxfs count="2">
    <dxf>
      <fill>
        <patternFill>
          <bgColor indexed="22"/>
        </patternFill>
      </fill>
    </dxf>
    <dxf>
      <fill>
        <patternFill>
          <bgColor indexed="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1"/>
  <ax:ocxPr ax:name="GroupName" ax:value="b4"/>
  <ax:ocxPr ax:name="FontName" ax:value="Times New Roman"/>
  <ax:ocxPr ax:name="FontHeight" ax:value="240"/>
  <ax:ocxPr ax:name="FontCharSet" ax:value="0"/>
  <ax:ocxPr ax:name="FontPitchAndFamily" ax:value="2"/>
</ax:ocx>
</file>

<file path=xl/activeX/activeX2.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0"/>
  <ax:ocxPr ax:name="GroupName" ax:value="b4"/>
  <ax:ocxPr ax:name="FontName" ax:value="Times New Roman"/>
  <ax:ocxPr ax:name="FontHeight" ax:value="240"/>
  <ax:ocxPr ax:name="FontCharSet" ax:value="0"/>
  <ax:ocxPr ax:name="FontPitchAndFamily" ax:value="2"/>
</ax:ocx>
</file>

<file path=xl/activeX/activeX3.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0"/>
  <ax:ocxPr ax:name="GroupName" ax:value="b3"/>
  <ax:ocxPr ax:name="FontName" ax:value="Times New Roman"/>
  <ax:ocxPr ax:name="FontHeight" ax:value="240"/>
  <ax:ocxPr ax:name="FontCharSet" ax:value="0"/>
  <ax:ocxPr ax:name="FontPitchAndFamily" ax:value="2"/>
</ax:ocx>
</file>

<file path=xl/activeX/activeX4.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1"/>
  <ax:ocxPr ax:name="GroupName" ax:value="b3"/>
  <ax:ocxPr ax:name="FontName" ax:value="Times New Roman"/>
  <ax:ocxPr ax:name="FontHeight" ax:value="240"/>
  <ax:ocxPr ax:name="FontCharSet" ax:value="0"/>
  <ax:ocxPr ax:name="FontPitchAndFamily" ax:value="2"/>
</ax:ocx>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43432" name="Line 14"/>
        <xdr:cNvSpPr>
          <a:spLocks noChangeShapeType="1"/>
        </xdr:cNvSpPr>
      </xdr:nvSpPr>
      <xdr:spPr bwMode="auto">
        <a:xfrm>
          <a:off x="0" y="8639175"/>
          <a:ext cx="0" cy="0"/>
        </a:xfrm>
        <a:prstGeom prst="line">
          <a:avLst/>
        </a:prstGeom>
        <a:noFill/>
        <a:ln w="9525">
          <a:solidFill>
            <a:srgbClr val="000000"/>
          </a:solidFill>
          <a:round/>
          <a:headEnd/>
          <a:tailEnd/>
        </a:ln>
      </xdr:spPr>
    </xdr:sp>
    <xdr:clientData/>
  </xdr:twoCellAnchor>
  <xdr:twoCellAnchor editAs="oneCell">
    <xdr:from>
      <xdr:col>0</xdr:col>
      <xdr:colOff>0</xdr:colOff>
      <xdr:row>1</xdr:row>
      <xdr:rowOff>142875</xdr:rowOff>
    </xdr:from>
    <xdr:to>
      <xdr:col>2</xdr:col>
      <xdr:colOff>371475</xdr:colOff>
      <xdr:row>4</xdr:row>
      <xdr:rowOff>85725</xdr:rowOff>
    </xdr:to>
    <xdr:pic>
      <xdr:nvPicPr>
        <xdr:cNvPr id="43433" name="Attēls 2"/>
        <xdr:cNvPicPr>
          <a:picLocks noChangeAspect="1"/>
        </xdr:cNvPicPr>
      </xdr:nvPicPr>
      <xdr:blipFill>
        <a:blip xmlns:r="http://schemas.openxmlformats.org/officeDocument/2006/relationships" r:embed="rId1"/>
        <a:srcRect t="29884" b="9195"/>
        <a:stretch>
          <a:fillRect/>
        </a:stretch>
      </xdr:blipFill>
      <xdr:spPr bwMode="auto">
        <a:xfrm>
          <a:off x="0" y="304800"/>
          <a:ext cx="1171575" cy="504825"/>
        </a:xfrm>
        <a:prstGeom prst="rect">
          <a:avLst/>
        </a:prstGeom>
        <a:noFill/>
        <a:ln w="9525">
          <a:noFill/>
          <a:miter lim="800000"/>
          <a:headEnd/>
          <a:tailEnd/>
        </a:ln>
      </xdr:spPr>
    </xdr:pic>
    <xdr:clientData/>
  </xdr:twoCellAnchor>
  <xdr:twoCellAnchor editAs="oneCell">
    <xdr:from>
      <xdr:col>2</xdr:col>
      <xdr:colOff>352425</xdr:colOff>
      <xdr:row>2</xdr:row>
      <xdr:rowOff>9525</xdr:rowOff>
    </xdr:from>
    <xdr:to>
      <xdr:col>6</xdr:col>
      <xdr:colOff>771525</xdr:colOff>
      <xdr:row>4</xdr:row>
      <xdr:rowOff>104775</xdr:rowOff>
    </xdr:to>
    <xdr:pic>
      <xdr:nvPicPr>
        <xdr:cNvPr id="43434" name="Attēls 3"/>
        <xdr:cNvPicPr>
          <a:picLocks noChangeAspect="1"/>
        </xdr:cNvPicPr>
      </xdr:nvPicPr>
      <xdr:blipFill>
        <a:blip xmlns:r="http://schemas.openxmlformats.org/officeDocument/2006/relationships" r:embed="rId2"/>
        <a:srcRect/>
        <a:stretch>
          <a:fillRect/>
        </a:stretch>
      </xdr:blipFill>
      <xdr:spPr bwMode="auto">
        <a:xfrm>
          <a:off x="1152525" y="333375"/>
          <a:ext cx="4152900" cy="495300"/>
        </a:xfrm>
        <a:prstGeom prst="rect">
          <a:avLst/>
        </a:prstGeom>
        <a:noFill/>
        <a:ln w="9525">
          <a:noFill/>
          <a:miter lim="800000"/>
          <a:headEnd/>
          <a:tailEnd/>
        </a:ln>
      </xdr:spPr>
    </xdr:pic>
    <xdr:clientData/>
  </xdr:twoCellAnchor>
  <xdr:twoCellAnchor>
    <xdr:from>
      <xdr:col>2</xdr:col>
      <xdr:colOff>209550</xdr:colOff>
      <xdr:row>2</xdr:row>
      <xdr:rowOff>9525</xdr:rowOff>
    </xdr:from>
    <xdr:to>
      <xdr:col>2</xdr:col>
      <xdr:colOff>209550</xdr:colOff>
      <xdr:row>4</xdr:row>
      <xdr:rowOff>85725</xdr:rowOff>
    </xdr:to>
    <xdr:cxnSp macro="">
      <xdr:nvCxnSpPr>
        <xdr:cNvPr id="43435" name="Straight Connector 5"/>
        <xdr:cNvCxnSpPr>
          <a:cxnSpLocks noChangeShapeType="1"/>
        </xdr:cNvCxnSpPr>
      </xdr:nvCxnSpPr>
      <xdr:spPr bwMode="auto">
        <a:xfrm>
          <a:off x="1009650" y="333375"/>
          <a:ext cx="0" cy="476250"/>
        </a:xfrm>
        <a:prstGeom prst="line">
          <a:avLst/>
        </a:prstGeom>
        <a:noFill/>
        <a:ln w="9525" algn="ctr">
          <a:solidFill>
            <a:srgbClr val="000000"/>
          </a:solidFill>
          <a:round/>
          <a:headEnd/>
          <a:tailEnd/>
        </a:ln>
      </xdr:spPr>
    </xdr:cxnSp>
    <xdr:clientData/>
  </xdr:twoCellAnchor>
  <xdr:twoCellAnchor editAs="oneCell">
    <xdr:from>
      <xdr:col>6</xdr:col>
      <xdr:colOff>1019175</xdr:colOff>
      <xdr:row>1</xdr:row>
      <xdr:rowOff>161925</xdr:rowOff>
    </xdr:from>
    <xdr:to>
      <xdr:col>7</xdr:col>
      <xdr:colOff>28575</xdr:colOff>
      <xdr:row>4</xdr:row>
      <xdr:rowOff>123825</xdr:rowOff>
    </xdr:to>
    <xdr:pic>
      <xdr:nvPicPr>
        <xdr:cNvPr id="43436" name="Attēls 8" descr="https://www.zm.gov.lv/public/ck/images/ZM/ES%20logo/Leader_logo_150pxl.jpg"/>
        <xdr:cNvPicPr>
          <a:picLocks noChangeAspect="1" noChangeArrowheads="1"/>
        </xdr:cNvPicPr>
      </xdr:nvPicPr>
      <xdr:blipFill>
        <a:blip xmlns:r="http://schemas.openxmlformats.org/officeDocument/2006/relationships" r:embed="rId3"/>
        <a:srcRect/>
        <a:stretch>
          <a:fillRect/>
        </a:stretch>
      </xdr:blipFill>
      <xdr:spPr bwMode="auto">
        <a:xfrm>
          <a:off x="5553075" y="323850"/>
          <a:ext cx="504825" cy="523875"/>
        </a:xfrm>
        <a:prstGeom prst="rect">
          <a:avLst/>
        </a:prstGeom>
        <a:noFill/>
        <a:ln w="9525">
          <a:noFill/>
          <a:miter lim="800000"/>
          <a:headEnd/>
          <a:tailEnd/>
        </a:ln>
      </xdr:spPr>
    </xdr:pic>
    <xdr:clientData/>
  </xdr:twoCellAnchor>
  <xdr:twoCellAnchor>
    <xdr:from>
      <xdr:col>6</xdr:col>
      <xdr:colOff>876300</xdr:colOff>
      <xdr:row>2</xdr:row>
      <xdr:rowOff>9525</xdr:rowOff>
    </xdr:from>
    <xdr:to>
      <xdr:col>6</xdr:col>
      <xdr:colOff>876300</xdr:colOff>
      <xdr:row>4</xdr:row>
      <xdr:rowOff>85725</xdr:rowOff>
    </xdr:to>
    <xdr:cxnSp macro="">
      <xdr:nvCxnSpPr>
        <xdr:cNvPr id="43437" name="Straight Connector 5"/>
        <xdr:cNvCxnSpPr>
          <a:cxnSpLocks noChangeShapeType="1"/>
        </xdr:cNvCxnSpPr>
      </xdr:nvCxnSpPr>
      <xdr:spPr bwMode="auto">
        <a:xfrm>
          <a:off x="5410200" y="333375"/>
          <a:ext cx="0" cy="476250"/>
        </a:xfrm>
        <a:prstGeom prst="line">
          <a:avLst/>
        </a:prstGeom>
        <a:noFill/>
        <a:ln w="9525" algn="ctr">
          <a:solidFill>
            <a:srgbClr val="000000"/>
          </a:solidFill>
          <a:round/>
          <a:headEnd/>
          <a:tailEnd/>
        </a:ln>
      </xdr:spPr>
    </xdr:cxnSp>
    <xdr:clientData/>
  </xdr:twoCellAnchor>
  <xdr:twoCellAnchor>
    <xdr:from>
      <xdr:col>2</xdr:col>
      <xdr:colOff>772584</xdr:colOff>
      <xdr:row>4</xdr:row>
      <xdr:rowOff>52916</xdr:rowOff>
    </xdr:from>
    <xdr:to>
      <xdr:col>6</xdr:col>
      <xdr:colOff>201084</xdr:colOff>
      <xdr:row>10</xdr:row>
      <xdr:rowOff>232834</xdr:rowOff>
    </xdr:to>
    <xdr:sp macro="" textlink="">
      <xdr:nvSpPr>
        <xdr:cNvPr id="3" name="Rectangular Callout 2"/>
        <xdr:cNvSpPr/>
      </xdr:nvSpPr>
      <xdr:spPr bwMode="auto">
        <a:xfrm>
          <a:off x="1576917" y="772583"/>
          <a:ext cx="3175000" cy="1979084"/>
        </a:xfrm>
        <a:prstGeom prst="wedgeRectCallou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lv-LV" sz="1100" b="1"/>
            <a:t>Šī iesnieguma veidlapa ir</a:t>
          </a:r>
          <a:r>
            <a:rPr lang="lv-LV" sz="1100" b="1" baseline="0"/>
            <a:t> MK Noteikumu Nr.590 5.2 apakšpunktā minētajai  aktivitātei.</a:t>
          </a:r>
        </a:p>
        <a:p>
          <a:pPr algn="l"/>
          <a:r>
            <a:rPr lang="lv-LV" sz="1100" b="1" baseline="0"/>
            <a:t>Projektā var paredzēt tikai darbības, kas atbilst attiecīgajai aktivitātei.</a:t>
          </a:r>
        </a:p>
        <a:p>
          <a:pPr algn="l"/>
          <a:endParaRPr lang="lv-LV" sz="1100" b="1" baseline="0"/>
        </a:p>
        <a:p>
          <a:pPr algn="l"/>
          <a:r>
            <a:rPr lang="lv-LV" sz="1100" b="1" baseline="0"/>
            <a:t>Pirms projekta iesnieguma veidlapas aizpildīšanas neaizmirstiet iepazīties ar Vietējās rīcības grupas (VRG) sabiedrības virzītas vietējās attīstības (SVVA) stratēģiju, tās mērķiem un rīcībām, kā arī ar projektu iesniegumu vērtēšanas kritērijiem un kārtas  pieņemšanas termiņiem</a:t>
          </a:r>
          <a:r>
            <a:rPr lang="lv-LV" sz="1100" baseline="0"/>
            <a:t>.   </a:t>
          </a:r>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6</xdr:col>
      <xdr:colOff>619125</xdr:colOff>
      <xdr:row>22</xdr:row>
      <xdr:rowOff>209550</xdr:rowOff>
    </xdr:to>
    <xdr:pic>
      <xdr:nvPicPr>
        <xdr:cNvPr id="26841" name="Picture 5"/>
        <xdr:cNvPicPr>
          <a:picLocks noChangeAspect="1" noChangeArrowheads="1"/>
        </xdr:cNvPicPr>
      </xdr:nvPicPr>
      <xdr:blipFill>
        <a:blip xmlns:r="http://schemas.openxmlformats.org/officeDocument/2006/relationships" r:embed="rId1"/>
        <a:srcRect/>
        <a:stretch>
          <a:fillRect/>
        </a:stretch>
      </xdr:blipFill>
      <xdr:spPr bwMode="auto">
        <a:xfrm>
          <a:off x="4124325" y="4267200"/>
          <a:ext cx="619125" cy="209550"/>
        </a:xfrm>
        <a:prstGeom prst="rect">
          <a:avLst/>
        </a:prstGeom>
        <a:noFill/>
        <a:ln w="9525">
          <a:noFill/>
          <a:miter lim="800000"/>
          <a:headEnd/>
          <a:tailEnd/>
        </a:ln>
      </xdr:spPr>
    </xdr:pic>
    <xdr:clientData/>
  </xdr:twoCellAnchor>
  <xdr:twoCellAnchor editAs="oneCell">
    <xdr:from>
      <xdr:col>6</xdr:col>
      <xdr:colOff>0</xdr:colOff>
      <xdr:row>22</xdr:row>
      <xdr:rowOff>0</xdr:rowOff>
    </xdr:from>
    <xdr:to>
      <xdr:col>6</xdr:col>
      <xdr:colOff>619125</xdr:colOff>
      <xdr:row>22</xdr:row>
      <xdr:rowOff>209550</xdr:rowOff>
    </xdr:to>
    <xdr:pic>
      <xdr:nvPicPr>
        <xdr:cNvPr id="26842" name="Picture 6"/>
        <xdr:cNvPicPr>
          <a:picLocks noChangeAspect="1" noChangeArrowheads="1"/>
        </xdr:cNvPicPr>
      </xdr:nvPicPr>
      <xdr:blipFill>
        <a:blip xmlns:r="http://schemas.openxmlformats.org/officeDocument/2006/relationships" r:embed="rId1"/>
        <a:srcRect/>
        <a:stretch>
          <a:fillRect/>
        </a:stretch>
      </xdr:blipFill>
      <xdr:spPr bwMode="auto">
        <a:xfrm>
          <a:off x="4124325" y="4267200"/>
          <a:ext cx="619125" cy="209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M31"/>
  <sheetViews>
    <sheetView showGridLines="0" view="pageBreakPreview" topLeftCell="A17" zoomScale="90" zoomScaleNormal="80" zoomScaleSheetLayoutView="90" workbookViewId="0">
      <selection activeCell="G27" sqref="G27"/>
    </sheetView>
  </sheetViews>
  <sheetFormatPr defaultRowHeight="12.75"/>
  <cols>
    <col min="1" max="1" width="9.28515625" style="3" customWidth="1"/>
    <col min="2" max="2" width="2.7109375" style="3" customWidth="1"/>
    <col min="3" max="3" width="19.140625" style="3" customWidth="1"/>
    <col min="4" max="4" width="14.85546875" style="3" customWidth="1"/>
    <col min="5" max="5" width="10.7109375" style="3" customWidth="1"/>
    <col min="6" max="6" width="11.28515625" style="3" customWidth="1"/>
    <col min="7" max="7" width="22.42578125" style="3" customWidth="1"/>
    <col min="8" max="8" width="7" style="3" customWidth="1"/>
    <col min="9" max="16384" width="9.140625" style="3"/>
  </cols>
  <sheetData>
    <row r="1" spans="1:13">
      <c r="A1" s="1"/>
      <c r="B1" s="1"/>
      <c r="C1" s="1"/>
      <c r="D1" s="1"/>
      <c r="E1" s="1"/>
      <c r="F1" s="1"/>
      <c r="G1" s="1"/>
      <c r="H1" s="1"/>
    </row>
    <row r="2" spans="1:13">
      <c r="A2" s="1"/>
      <c r="B2" s="1"/>
      <c r="C2" s="1"/>
      <c r="D2" s="1"/>
      <c r="E2" s="1"/>
      <c r="F2" s="1"/>
      <c r="G2" s="1"/>
      <c r="H2" s="1"/>
    </row>
    <row r="3" spans="1:13" ht="15.75">
      <c r="A3" s="2"/>
      <c r="B3" s="2"/>
      <c r="C3" s="2"/>
      <c r="D3" s="2"/>
      <c r="E3" s="2"/>
      <c r="F3" s="2"/>
      <c r="G3" s="2"/>
      <c r="H3" s="1"/>
    </row>
    <row r="4" spans="1:13" ht="15.75">
      <c r="A4"/>
      <c r="B4" s="2"/>
      <c r="C4" s="2"/>
      <c r="D4" s="2"/>
      <c r="E4" s="2"/>
      <c r="F4" s="2"/>
      <c r="G4" s="2"/>
      <c r="H4" s="1"/>
    </row>
    <row r="5" spans="1:13" ht="15.75">
      <c r="A5" s="2"/>
      <c r="B5" s="2"/>
      <c r="C5" s="2"/>
      <c r="D5" s="2"/>
      <c r="E5" s="2"/>
      <c r="F5" s="2"/>
      <c r="G5" s="2"/>
      <c r="H5" s="1"/>
    </row>
    <row r="6" spans="1:13" ht="9" customHeight="1">
      <c r="A6" s="2"/>
      <c r="B6" s="2"/>
      <c r="C6" s="2"/>
      <c r="D6" s="2"/>
      <c r="E6" s="2"/>
      <c r="F6" s="2"/>
      <c r="G6" s="2"/>
      <c r="H6" s="1"/>
    </row>
    <row r="7" spans="1:13" ht="5.25" customHeight="1">
      <c r="A7" s="2"/>
      <c r="B7" s="2"/>
      <c r="C7" s="2"/>
      <c r="D7" s="2"/>
      <c r="E7" s="2"/>
      <c r="F7" s="2"/>
      <c r="G7" s="2"/>
      <c r="H7" s="1"/>
    </row>
    <row r="8" spans="1:13" ht="9" customHeight="1">
      <c r="A8" s="2"/>
      <c r="B8" s="2"/>
      <c r="C8" s="2"/>
      <c r="D8" s="2"/>
      <c r="E8" s="2"/>
      <c r="F8" s="2"/>
      <c r="G8" s="2"/>
      <c r="H8" s="1"/>
    </row>
    <row r="9" spans="1:13" ht="74.25" customHeight="1">
      <c r="A9" s="128" t="s">
        <v>68</v>
      </c>
      <c r="B9" s="128"/>
      <c r="C9" s="128"/>
      <c r="D9" s="128"/>
      <c r="E9" s="128"/>
      <c r="F9" s="128"/>
      <c r="G9" s="128"/>
      <c r="H9" s="4"/>
      <c r="I9" s="4"/>
      <c r="J9" s="4"/>
      <c r="L9" s="12"/>
      <c r="M9" s="13"/>
    </row>
    <row r="10" spans="1:13" ht="28.5" customHeight="1">
      <c r="A10" s="131" t="s">
        <v>29</v>
      </c>
      <c r="B10" s="131"/>
      <c r="C10" s="131"/>
      <c r="D10" s="131"/>
      <c r="E10" s="131"/>
      <c r="F10" s="131"/>
      <c r="G10" s="131"/>
      <c r="H10" s="5"/>
      <c r="I10" s="5"/>
      <c r="J10" s="5"/>
    </row>
    <row r="11" spans="1:13" ht="36" customHeight="1">
      <c r="A11" s="132" t="s">
        <v>71</v>
      </c>
      <c r="B11" s="132"/>
      <c r="C11" s="132"/>
      <c r="D11" s="132"/>
      <c r="E11" s="132"/>
      <c r="F11" s="132"/>
      <c r="G11" s="132"/>
      <c r="H11" s="6"/>
      <c r="I11" s="6"/>
      <c r="J11" s="6"/>
    </row>
    <row r="12" spans="1:13" ht="60" customHeight="1">
      <c r="A12" s="141" t="s">
        <v>175</v>
      </c>
      <c r="B12" s="141"/>
      <c r="C12" s="141"/>
      <c r="D12" s="141"/>
      <c r="E12" s="141"/>
      <c r="F12" s="141"/>
      <c r="G12" s="141"/>
      <c r="H12" s="1"/>
    </row>
    <row r="13" spans="1:13" ht="22.5" customHeight="1">
      <c r="A13" s="131" t="s">
        <v>70</v>
      </c>
      <c r="B13" s="131"/>
      <c r="C13" s="131"/>
      <c r="D13" s="131"/>
      <c r="E13" s="131"/>
      <c r="F13" s="131"/>
      <c r="G13" s="131"/>
      <c r="H13" s="1"/>
    </row>
    <row r="14" spans="1:13" ht="24" customHeight="1">
      <c r="A14" s="2"/>
      <c r="B14" s="2"/>
      <c r="C14" s="2"/>
      <c r="D14" s="2"/>
      <c r="E14" s="2"/>
      <c r="F14" s="2"/>
      <c r="G14" s="2"/>
      <c r="H14" s="1"/>
    </row>
    <row r="15" spans="1:13" ht="46.5" customHeight="1">
      <c r="A15" s="2"/>
      <c r="B15" s="2"/>
      <c r="C15" s="138" t="s">
        <v>94</v>
      </c>
      <c r="D15" s="139"/>
      <c r="E15" s="142" t="s">
        <v>283</v>
      </c>
      <c r="F15" s="143"/>
      <c r="G15" s="144"/>
      <c r="H15" s="1"/>
    </row>
    <row r="16" spans="1:13" ht="26.25" customHeight="1">
      <c r="A16" s="2"/>
      <c r="B16" s="2"/>
      <c r="C16" s="133" t="s">
        <v>95</v>
      </c>
      <c r="D16" s="134"/>
      <c r="E16" s="135" t="s">
        <v>284</v>
      </c>
      <c r="F16" s="136"/>
      <c r="G16" s="137"/>
      <c r="H16" s="1"/>
    </row>
    <row r="17" spans="1:8" ht="31.5" customHeight="1">
      <c r="A17" s="2"/>
      <c r="B17" s="2"/>
      <c r="C17" s="129" t="s">
        <v>191</v>
      </c>
      <c r="D17" s="129"/>
      <c r="E17" s="140" t="s">
        <v>285</v>
      </c>
      <c r="F17" s="140"/>
      <c r="G17" s="140"/>
      <c r="H17" s="1"/>
    </row>
    <row r="18" spans="1:8" ht="33.75" customHeight="1">
      <c r="A18" s="2"/>
      <c r="B18" s="2"/>
      <c r="C18" s="150" t="s">
        <v>215</v>
      </c>
      <c r="D18" s="151"/>
      <c r="E18" s="152" t="s">
        <v>286</v>
      </c>
      <c r="F18" s="153"/>
      <c r="G18" s="154"/>
      <c r="H18" s="1"/>
    </row>
    <row r="19" spans="1:8" ht="32.25" customHeight="1">
      <c r="A19" s="2"/>
      <c r="B19" s="2"/>
      <c r="C19" s="129" t="s">
        <v>72</v>
      </c>
      <c r="D19" s="129"/>
      <c r="E19" s="130" t="s">
        <v>287</v>
      </c>
      <c r="F19" s="130"/>
      <c r="G19" s="130"/>
      <c r="H19" s="1"/>
    </row>
    <row r="20" spans="1:8" ht="32.25" customHeight="1">
      <c r="A20" s="2"/>
      <c r="B20" s="2"/>
      <c r="C20" s="150" t="s">
        <v>73</v>
      </c>
      <c r="D20" s="151"/>
      <c r="E20" s="155" t="s">
        <v>288</v>
      </c>
      <c r="F20" s="156"/>
      <c r="G20" s="157"/>
      <c r="H20" s="1"/>
    </row>
    <row r="21" spans="1:8" ht="32.25" customHeight="1">
      <c r="A21" s="2"/>
      <c r="B21" s="2"/>
      <c r="C21" s="150" t="s">
        <v>96</v>
      </c>
      <c r="D21" s="151"/>
      <c r="E21" s="155" t="s">
        <v>289</v>
      </c>
      <c r="F21" s="156"/>
      <c r="G21" s="157"/>
      <c r="H21" s="1"/>
    </row>
    <row r="22" spans="1:8" ht="33" customHeight="1">
      <c r="A22" s="2"/>
      <c r="B22" s="2"/>
      <c r="C22" s="150" t="s">
        <v>74</v>
      </c>
      <c r="D22" s="151"/>
      <c r="E22" s="155" t="s">
        <v>291</v>
      </c>
      <c r="F22" s="156"/>
      <c r="G22" s="157"/>
      <c r="H22" s="1"/>
    </row>
    <row r="23" spans="1:8" ht="33" customHeight="1">
      <c r="A23" s="2"/>
      <c r="B23" s="2"/>
      <c r="C23" s="129" t="s">
        <v>207</v>
      </c>
      <c r="D23" s="129"/>
      <c r="E23" s="140"/>
      <c r="F23" s="140"/>
      <c r="G23" s="140"/>
      <c r="H23" s="1"/>
    </row>
    <row r="24" spans="1:8" ht="24" customHeight="1">
      <c r="A24" s="2"/>
      <c r="B24" s="2"/>
      <c r="C24" s="127"/>
      <c r="D24" s="127"/>
      <c r="E24" s="2"/>
      <c r="F24" s="2"/>
      <c r="G24" s="2"/>
      <c r="H24" s="1"/>
    </row>
    <row r="25" spans="1:8" ht="84" customHeight="1">
      <c r="A25" s="1"/>
      <c r="C25" s="145" t="s">
        <v>75</v>
      </c>
      <c r="D25" s="146"/>
      <c r="E25" s="142" t="s">
        <v>290</v>
      </c>
      <c r="F25" s="143"/>
      <c r="G25" s="144"/>
    </row>
    <row r="26" spans="1:8" ht="29.25" customHeight="1">
      <c r="A26" s="1"/>
      <c r="C26" s="145" t="s">
        <v>76</v>
      </c>
      <c r="D26" s="146"/>
      <c r="E26" s="147" t="s">
        <v>330</v>
      </c>
      <c r="F26" s="148"/>
      <c r="G26" s="149"/>
    </row>
    <row r="27" spans="1:8" s="50" customFormat="1" ht="33.75" customHeight="1">
      <c r="A27" s="49"/>
    </row>
    <row r="28" spans="1:8" ht="33" customHeight="1">
      <c r="A28" s="1"/>
    </row>
    <row r="29" spans="1:8" ht="33" customHeight="1">
      <c r="A29" s="1"/>
    </row>
    <row r="30" spans="1:8" ht="15.75">
      <c r="A30" s="2"/>
      <c r="B30" s="2"/>
      <c r="C30" s="2"/>
      <c r="D30" s="2"/>
      <c r="E30" s="2"/>
      <c r="F30" s="2"/>
      <c r="G30" s="2"/>
      <c r="H30" s="1"/>
    </row>
    <row r="31" spans="1:8" ht="15.75">
      <c r="A31" s="2"/>
      <c r="B31" s="2"/>
      <c r="C31" s="2"/>
      <c r="D31" s="2"/>
      <c r="E31" s="2"/>
      <c r="F31" s="2"/>
      <c r="G31" s="2"/>
      <c r="H31" s="1"/>
    </row>
  </sheetData>
  <mergeCells count="27">
    <mergeCell ref="C26:D26"/>
    <mergeCell ref="E26:G26"/>
    <mergeCell ref="C18:D18"/>
    <mergeCell ref="E18:G18"/>
    <mergeCell ref="C20:D20"/>
    <mergeCell ref="C23:D23"/>
    <mergeCell ref="E23:G23"/>
    <mergeCell ref="C22:D22"/>
    <mergeCell ref="C25:D25"/>
    <mergeCell ref="E25:G25"/>
    <mergeCell ref="E20:G20"/>
    <mergeCell ref="E22:G22"/>
    <mergeCell ref="C21:D21"/>
    <mergeCell ref="E21:G21"/>
    <mergeCell ref="A9:G9"/>
    <mergeCell ref="C19:D19"/>
    <mergeCell ref="E19:G19"/>
    <mergeCell ref="A10:G10"/>
    <mergeCell ref="C17:D17"/>
    <mergeCell ref="A11:G11"/>
    <mergeCell ref="C16:D16"/>
    <mergeCell ref="E16:G16"/>
    <mergeCell ref="C15:D15"/>
    <mergeCell ref="E17:G17"/>
    <mergeCell ref="A13:G13"/>
    <mergeCell ref="A12:G12"/>
    <mergeCell ref="E15:G15"/>
  </mergeCells>
  <phoneticPr fontId="0" type="noConversion"/>
  <pageMargins left="0.47244094488188981" right="0.39370078740157483" top="0.78740157480314965" bottom="0.31496062992125984" header="0.27559055118110237" footer="0.19685039370078741"/>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3"/>
  <dimension ref="A1:V73"/>
  <sheetViews>
    <sheetView showGridLines="0" view="pageBreakPreview" topLeftCell="F25" zoomScale="80" zoomScaleNormal="75" zoomScaleSheetLayoutView="100" workbookViewId="0">
      <selection activeCell="O31" sqref="O31:O32"/>
    </sheetView>
  </sheetViews>
  <sheetFormatPr defaultColWidth="5.28515625" defaultRowHeight="15.75"/>
  <cols>
    <col min="1" max="1" width="5.42578125" style="2" customWidth="1"/>
    <col min="2" max="2" width="5" style="2" customWidth="1"/>
    <col min="3" max="3" width="8.85546875" style="2" customWidth="1"/>
    <col min="4" max="4" width="6.42578125" style="2" customWidth="1"/>
    <col min="5" max="5" width="10" style="2" customWidth="1"/>
    <col min="6" max="6" width="9.140625" style="2" customWidth="1"/>
    <col min="7" max="7" width="7" style="2" customWidth="1"/>
    <col min="8" max="8" width="9.42578125" style="2" customWidth="1"/>
    <col min="9" max="9" width="7.28515625" style="2" customWidth="1"/>
    <col min="10" max="10" width="9.140625" style="2" customWidth="1"/>
    <col min="11" max="11" width="7.140625" style="2" customWidth="1"/>
    <col min="12" max="12" width="17" style="2" customWidth="1"/>
    <col min="13" max="13" width="12.7109375" style="2" customWidth="1"/>
    <col min="14" max="15" width="26.85546875" style="2" customWidth="1"/>
    <col min="16" max="16384" width="5.28515625" style="2"/>
  </cols>
  <sheetData>
    <row r="1" spans="1:14" s="206" customFormat="1" ht="15" customHeight="1">
      <c r="A1" s="205" t="s">
        <v>13</v>
      </c>
      <c r="B1" s="205"/>
      <c r="C1" s="205"/>
      <c r="D1" s="205"/>
      <c r="E1" s="205"/>
      <c r="F1" s="205"/>
      <c r="G1" s="205"/>
      <c r="H1" s="205"/>
      <c r="I1" s="205"/>
      <c r="J1" s="205"/>
      <c r="K1" s="205"/>
      <c r="L1" s="205"/>
      <c r="M1" s="205"/>
      <c r="N1" s="205"/>
    </row>
    <row r="2" spans="1:14" s="16" customFormat="1" ht="27" customHeight="1">
      <c r="A2" s="213" t="s">
        <v>10</v>
      </c>
      <c r="B2" s="213"/>
      <c r="C2" s="213"/>
      <c r="D2" s="213"/>
      <c r="E2" s="213"/>
      <c r="F2" s="213"/>
      <c r="G2" s="213"/>
      <c r="H2" s="213"/>
      <c r="I2" s="213"/>
      <c r="J2" s="213"/>
      <c r="K2" s="213"/>
      <c r="L2" s="213"/>
      <c r="M2" s="213"/>
      <c r="N2" s="213"/>
    </row>
    <row r="3" spans="1:14" ht="24" customHeight="1">
      <c r="A3" s="207" t="s">
        <v>12</v>
      </c>
      <c r="B3" s="208"/>
      <c r="C3" s="208"/>
      <c r="D3" s="208"/>
      <c r="E3" s="208"/>
      <c r="F3" s="208"/>
      <c r="G3" s="208"/>
      <c r="H3" s="208"/>
      <c r="I3" s="208"/>
      <c r="J3" s="208"/>
      <c r="K3" s="208"/>
      <c r="L3" s="208"/>
      <c r="M3" s="208"/>
      <c r="N3" s="209"/>
    </row>
    <row r="4" spans="1:14" s="18" customFormat="1" ht="18.75" customHeight="1">
      <c r="A4" s="216"/>
      <c r="B4" s="217"/>
      <c r="C4" s="217"/>
      <c r="D4" s="217"/>
      <c r="E4" s="217"/>
      <c r="F4" s="217"/>
      <c r="G4" s="217"/>
      <c r="H4" s="217"/>
      <c r="I4" s="217"/>
      <c r="J4" s="217"/>
      <c r="K4" s="217"/>
      <c r="L4" s="217"/>
      <c r="M4" s="217"/>
      <c r="N4" s="218"/>
    </row>
    <row r="5" spans="1:14" s="18" customFormat="1" ht="17.25" customHeight="1">
      <c r="A5" s="219"/>
      <c r="B5" s="220"/>
      <c r="C5" s="220"/>
      <c r="D5" s="220"/>
      <c r="E5" s="220"/>
      <c r="F5" s="220"/>
      <c r="G5" s="220"/>
      <c r="H5" s="220"/>
      <c r="I5" s="220"/>
      <c r="J5" s="220"/>
      <c r="K5" s="220"/>
      <c r="L5" s="220"/>
      <c r="M5" s="220"/>
      <c r="N5" s="221"/>
    </row>
    <row r="6" spans="1:14" s="18" customFormat="1">
      <c r="A6" s="219"/>
      <c r="B6" s="220"/>
      <c r="C6" s="220"/>
      <c r="D6" s="220"/>
      <c r="E6" s="220"/>
      <c r="F6" s="220"/>
      <c r="G6" s="220"/>
      <c r="H6" s="220"/>
      <c r="I6" s="220"/>
      <c r="J6" s="220"/>
      <c r="K6" s="220"/>
      <c r="L6" s="220"/>
      <c r="M6" s="220"/>
      <c r="N6" s="221"/>
    </row>
    <row r="7" spans="1:14" s="18" customFormat="1">
      <c r="A7" s="219"/>
      <c r="B7" s="220"/>
      <c r="C7" s="220"/>
      <c r="D7" s="220"/>
      <c r="E7" s="220"/>
      <c r="F7" s="220"/>
      <c r="G7" s="220"/>
      <c r="H7" s="220"/>
      <c r="I7" s="220"/>
      <c r="J7" s="220"/>
      <c r="K7" s="220"/>
      <c r="L7" s="220"/>
      <c r="M7" s="220"/>
      <c r="N7" s="221"/>
    </row>
    <row r="8" spans="1:14" s="18" customFormat="1">
      <c r="A8" s="219"/>
      <c r="B8" s="220"/>
      <c r="C8" s="220"/>
      <c r="D8" s="220"/>
      <c r="E8" s="220"/>
      <c r="F8" s="220"/>
      <c r="G8" s="220"/>
      <c r="H8" s="220"/>
      <c r="I8" s="220"/>
      <c r="J8" s="220"/>
      <c r="K8" s="220"/>
      <c r="L8" s="220"/>
      <c r="M8" s="220"/>
      <c r="N8" s="221"/>
    </row>
    <row r="9" spans="1:14" s="18" customFormat="1">
      <c r="A9" s="219"/>
      <c r="B9" s="220"/>
      <c r="C9" s="220"/>
      <c r="D9" s="220"/>
      <c r="E9" s="220"/>
      <c r="F9" s="220"/>
      <c r="G9" s="220"/>
      <c r="H9" s="220"/>
      <c r="I9" s="220"/>
      <c r="J9" s="220"/>
      <c r="K9" s="220"/>
      <c r="L9" s="220"/>
      <c r="M9" s="220"/>
      <c r="N9" s="221"/>
    </row>
    <row r="10" spans="1:14" s="18" customFormat="1">
      <c r="A10" s="219"/>
      <c r="B10" s="220"/>
      <c r="C10" s="220"/>
      <c r="D10" s="220"/>
      <c r="E10" s="220"/>
      <c r="F10" s="220"/>
      <c r="G10" s="220"/>
      <c r="H10" s="220"/>
      <c r="I10" s="220"/>
      <c r="J10" s="220"/>
      <c r="K10" s="220"/>
      <c r="L10" s="220"/>
      <c r="M10" s="220"/>
      <c r="N10" s="221"/>
    </row>
    <row r="11" spans="1:14" s="18" customFormat="1">
      <c r="A11" s="219"/>
      <c r="B11" s="220"/>
      <c r="C11" s="220"/>
      <c r="D11" s="220"/>
      <c r="E11" s="220"/>
      <c r="F11" s="220"/>
      <c r="G11" s="220"/>
      <c r="H11" s="220"/>
      <c r="I11" s="220"/>
      <c r="J11" s="220"/>
      <c r="K11" s="220"/>
      <c r="L11" s="220"/>
      <c r="M11" s="220"/>
      <c r="N11" s="221"/>
    </row>
    <row r="12" spans="1:14" s="18" customFormat="1">
      <c r="A12" s="219"/>
      <c r="B12" s="220"/>
      <c r="C12" s="220"/>
      <c r="D12" s="220"/>
      <c r="E12" s="220"/>
      <c r="F12" s="220"/>
      <c r="G12" s="220"/>
      <c r="H12" s="220"/>
      <c r="I12" s="220"/>
      <c r="J12" s="220"/>
      <c r="K12" s="220"/>
      <c r="L12" s="220"/>
      <c r="M12" s="220"/>
      <c r="N12" s="221"/>
    </row>
    <row r="13" spans="1:14" s="18" customFormat="1">
      <c r="A13" s="219"/>
      <c r="B13" s="220"/>
      <c r="C13" s="220"/>
      <c r="D13" s="220"/>
      <c r="E13" s="220"/>
      <c r="F13" s="220"/>
      <c r="G13" s="220"/>
      <c r="H13" s="220"/>
      <c r="I13" s="220"/>
      <c r="J13" s="220"/>
      <c r="K13" s="220"/>
      <c r="L13" s="220"/>
      <c r="M13" s="220"/>
      <c r="N13" s="221"/>
    </row>
    <row r="14" spans="1:14" s="18" customFormat="1">
      <c r="A14" s="219"/>
      <c r="B14" s="220"/>
      <c r="C14" s="220"/>
      <c r="D14" s="220"/>
      <c r="E14" s="220"/>
      <c r="F14" s="220"/>
      <c r="G14" s="220"/>
      <c r="H14" s="220"/>
      <c r="I14" s="220"/>
      <c r="J14" s="220"/>
      <c r="K14" s="220"/>
      <c r="L14" s="220"/>
      <c r="M14" s="220"/>
      <c r="N14" s="221"/>
    </row>
    <row r="15" spans="1:14" s="18" customFormat="1">
      <c r="A15" s="219"/>
      <c r="B15" s="220"/>
      <c r="C15" s="220"/>
      <c r="D15" s="220"/>
      <c r="E15" s="220"/>
      <c r="F15" s="220"/>
      <c r="G15" s="220"/>
      <c r="H15" s="220"/>
      <c r="I15" s="220"/>
      <c r="J15" s="220"/>
      <c r="K15" s="220"/>
      <c r="L15" s="220"/>
      <c r="M15" s="220"/>
      <c r="N15" s="221"/>
    </row>
    <row r="16" spans="1:14" s="18" customFormat="1">
      <c r="A16" s="219"/>
      <c r="B16" s="220"/>
      <c r="C16" s="220"/>
      <c r="D16" s="220"/>
      <c r="E16" s="220"/>
      <c r="F16" s="220"/>
      <c r="G16" s="220"/>
      <c r="H16" s="220"/>
      <c r="I16" s="220"/>
      <c r="J16" s="220"/>
      <c r="K16" s="220"/>
      <c r="L16" s="220"/>
      <c r="M16" s="220"/>
      <c r="N16" s="221"/>
    </row>
    <row r="17" spans="1:20" s="18" customFormat="1">
      <c r="A17" s="219"/>
      <c r="B17" s="220"/>
      <c r="C17" s="220"/>
      <c r="D17" s="220"/>
      <c r="E17" s="220"/>
      <c r="F17" s="220"/>
      <c r="G17" s="220"/>
      <c r="H17" s="220"/>
      <c r="I17" s="220"/>
      <c r="J17" s="220"/>
      <c r="K17" s="220"/>
      <c r="L17" s="220"/>
      <c r="M17" s="220"/>
      <c r="N17" s="221"/>
    </row>
    <row r="18" spans="1:20" s="18" customFormat="1">
      <c r="A18" s="219"/>
      <c r="B18" s="220"/>
      <c r="C18" s="220"/>
      <c r="D18" s="220"/>
      <c r="E18" s="220"/>
      <c r="F18" s="220"/>
      <c r="G18" s="220"/>
      <c r="H18" s="220"/>
      <c r="I18" s="220"/>
      <c r="J18" s="220"/>
      <c r="K18" s="220"/>
      <c r="L18" s="220"/>
      <c r="M18" s="220"/>
      <c r="N18" s="221"/>
    </row>
    <row r="19" spans="1:20" s="18" customFormat="1">
      <c r="A19" s="219"/>
      <c r="B19" s="220"/>
      <c r="C19" s="220"/>
      <c r="D19" s="220"/>
      <c r="E19" s="220"/>
      <c r="F19" s="220"/>
      <c r="G19" s="220"/>
      <c r="H19" s="220"/>
      <c r="I19" s="220"/>
      <c r="J19" s="220"/>
      <c r="K19" s="220"/>
      <c r="L19" s="220"/>
      <c r="M19" s="220"/>
      <c r="N19" s="221"/>
    </row>
    <row r="20" spans="1:20" s="18" customFormat="1">
      <c r="A20" s="219"/>
      <c r="B20" s="220"/>
      <c r="C20" s="220"/>
      <c r="D20" s="220"/>
      <c r="E20" s="220"/>
      <c r="F20" s="220"/>
      <c r="G20" s="220"/>
      <c r="H20" s="220"/>
      <c r="I20" s="220"/>
      <c r="J20" s="220"/>
      <c r="K20" s="220"/>
      <c r="L20" s="220"/>
      <c r="M20" s="220"/>
      <c r="N20" s="221"/>
    </row>
    <row r="21" spans="1:20" s="18" customFormat="1">
      <c r="A21" s="219"/>
      <c r="B21" s="220"/>
      <c r="C21" s="220"/>
      <c r="D21" s="220"/>
      <c r="E21" s="220"/>
      <c r="F21" s="220"/>
      <c r="G21" s="220"/>
      <c r="H21" s="220"/>
      <c r="I21" s="220"/>
      <c r="J21" s="220"/>
      <c r="K21" s="220"/>
      <c r="L21" s="220"/>
      <c r="M21" s="220"/>
      <c r="N21" s="221"/>
    </row>
    <row r="22" spans="1:20" s="18" customFormat="1">
      <c r="A22" s="219"/>
      <c r="B22" s="220"/>
      <c r="C22" s="220"/>
      <c r="D22" s="220"/>
      <c r="E22" s="220"/>
      <c r="F22" s="220"/>
      <c r="G22" s="220"/>
      <c r="H22" s="220"/>
      <c r="I22" s="220"/>
      <c r="J22" s="220"/>
      <c r="K22" s="220"/>
      <c r="L22" s="220"/>
      <c r="M22" s="220"/>
      <c r="N22" s="221"/>
    </row>
    <row r="23" spans="1:20" s="18" customFormat="1" ht="13.5" customHeight="1">
      <c r="A23" s="222"/>
      <c r="B23" s="223"/>
      <c r="C23" s="223"/>
      <c r="D23" s="223"/>
      <c r="E23" s="223"/>
      <c r="F23" s="223"/>
      <c r="G23" s="223"/>
      <c r="H23" s="223"/>
      <c r="I23" s="223"/>
      <c r="J23" s="223"/>
      <c r="K23" s="223"/>
      <c r="L23" s="223"/>
      <c r="M23" s="223"/>
      <c r="N23" s="224"/>
    </row>
    <row r="24" spans="1:20" s="16" customFormat="1" ht="27" customHeight="1">
      <c r="A24" s="214" t="s">
        <v>8</v>
      </c>
      <c r="B24" s="214"/>
      <c r="C24" s="214"/>
      <c r="D24" s="214"/>
      <c r="E24" s="214"/>
      <c r="F24" s="214"/>
      <c r="G24" s="214"/>
      <c r="H24" s="214"/>
      <c r="I24" s="214"/>
      <c r="J24" s="214"/>
      <c r="K24" s="214"/>
      <c r="L24" s="214"/>
      <c r="M24" s="214"/>
      <c r="N24" s="214"/>
    </row>
    <row r="25" spans="1:20" ht="42" customHeight="1">
      <c r="A25" s="167" t="s">
        <v>57</v>
      </c>
      <c r="B25" s="168"/>
      <c r="C25" s="168"/>
      <c r="D25" s="168"/>
      <c r="E25" s="168"/>
      <c r="F25" s="168"/>
      <c r="G25" s="168"/>
      <c r="H25" s="168"/>
      <c r="I25" s="168"/>
      <c r="J25" s="168"/>
      <c r="K25" s="169"/>
      <c r="L25" s="210"/>
      <c r="M25" s="211"/>
      <c r="N25" s="212"/>
    </row>
    <row r="26" spans="1:20" ht="42" customHeight="1">
      <c r="A26" s="167" t="s">
        <v>63</v>
      </c>
      <c r="B26" s="168"/>
      <c r="C26" s="168"/>
      <c r="D26" s="168"/>
      <c r="E26" s="168"/>
      <c r="F26" s="168"/>
      <c r="G26" s="168"/>
      <c r="H26" s="168"/>
      <c r="I26" s="168"/>
      <c r="J26" s="168"/>
      <c r="K26" s="169"/>
      <c r="L26" s="210"/>
      <c r="M26" s="211"/>
      <c r="N26" s="212"/>
    </row>
    <row r="27" spans="1:20" s="15" customFormat="1" ht="42" customHeight="1">
      <c r="A27" s="167" t="s">
        <v>62</v>
      </c>
      <c r="B27" s="168"/>
      <c r="C27" s="168"/>
      <c r="D27" s="168"/>
      <c r="E27" s="168"/>
      <c r="F27" s="168"/>
      <c r="G27" s="168"/>
      <c r="H27" s="168"/>
      <c r="I27" s="168"/>
      <c r="J27" s="168"/>
      <c r="K27" s="169"/>
      <c r="L27" s="210"/>
      <c r="M27" s="211"/>
      <c r="N27" s="212"/>
    </row>
    <row r="28" spans="1:20" s="15" customFormat="1" ht="42" customHeight="1">
      <c r="A28" s="167" t="s">
        <v>61</v>
      </c>
      <c r="B28" s="168"/>
      <c r="C28" s="168"/>
      <c r="D28" s="168"/>
      <c r="E28" s="168"/>
      <c r="F28" s="168"/>
      <c r="G28" s="168"/>
      <c r="H28" s="168"/>
      <c r="I28" s="168"/>
      <c r="J28" s="168"/>
      <c r="K28" s="169"/>
      <c r="L28" s="210"/>
      <c r="M28" s="211"/>
      <c r="N28" s="212"/>
    </row>
    <row r="29" spans="1:20" s="15" customFormat="1" ht="42" customHeight="1">
      <c r="A29" s="167" t="s">
        <v>64</v>
      </c>
      <c r="B29" s="168"/>
      <c r="C29" s="168"/>
      <c r="D29" s="168"/>
      <c r="E29" s="168"/>
      <c r="F29" s="168"/>
      <c r="G29" s="168"/>
      <c r="H29" s="168"/>
      <c r="I29" s="168"/>
      <c r="J29" s="168"/>
      <c r="K29" s="169"/>
      <c r="L29" s="172"/>
      <c r="M29" s="173"/>
      <c r="N29" s="174"/>
      <c r="P29" s="17"/>
      <c r="Q29" s="17"/>
      <c r="R29" s="17"/>
      <c r="S29" s="17"/>
      <c r="T29" s="17"/>
    </row>
    <row r="30" spans="1:20" s="15" customFormat="1" ht="18.75">
      <c r="A30" s="167" t="s">
        <v>60</v>
      </c>
      <c r="B30" s="168"/>
      <c r="C30" s="168"/>
      <c r="D30" s="168"/>
      <c r="E30" s="168"/>
      <c r="F30" s="168"/>
      <c r="G30" s="168"/>
      <c r="H30" s="168"/>
      <c r="I30" s="168"/>
      <c r="J30" s="168"/>
      <c r="K30" s="169"/>
      <c r="L30" s="172"/>
      <c r="M30" s="173"/>
      <c r="N30" s="174"/>
      <c r="P30" s="17"/>
      <c r="Q30" s="17"/>
      <c r="R30" s="17"/>
      <c r="S30" s="17"/>
      <c r="T30" s="17"/>
    </row>
    <row r="31" spans="1:20" ht="18.75">
      <c r="A31" s="167" t="s">
        <v>59</v>
      </c>
      <c r="B31" s="168"/>
      <c r="C31" s="168"/>
      <c r="D31" s="168"/>
      <c r="E31" s="168"/>
      <c r="F31" s="168"/>
      <c r="G31" s="168"/>
      <c r="H31" s="168"/>
      <c r="I31" s="168"/>
      <c r="J31" s="168"/>
      <c r="K31" s="169"/>
      <c r="L31" s="172"/>
      <c r="M31" s="173"/>
      <c r="N31" s="174"/>
      <c r="O31" s="15"/>
      <c r="P31" s="29"/>
      <c r="Q31" s="29"/>
      <c r="R31" s="29"/>
    </row>
    <row r="32" spans="1:20" ht="39.75" customHeight="1">
      <c r="A32" s="167" t="s">
        <v>58</v>
      </c>
      <c r="B32" s="168"/>
      <c r="C32" s="168"/>
      <c r="D32" s="168"/>
      <c r="E32" s="168"/>
      <c r="F32" s="168"/>
      <c r="G32" s="168"/>
      <c r="H32" s="168"/>
      <c r="I32" s="168"/>
      <c r="J32" s="168"/>
      <c r="K32" s="169"/>
      <c r="L32" s="172"/>
      <c r="M32" s="173"/>
      <c r="N32" s="174"/>
      <c r="O32" s="15"/>
      <c r="P32" s="29"/>
      <c r="Q32" s="29"/>
      <c r="R32" s="29"/>
    </row>
    <row r="33" spans="1:22" ht="41.25" customHeight="1">
      <c r="A33" s="171" t="s">
        <v>35</v>
      </c>
      <c r="B33" s="171"/>
      <c r="C33" s="171"/>
      <c r="D33" s="171"/>
      <c r="E33" s="171"/>
      <c r="F33" s="171"/>
      <c r="G33" s="171"/>
      <c r="H33" s="171"/>
      <c r="I33" s="171"/>
      <c r="J33" s="171"/>
      <c r="K33" s="171"/>
      <c r="L33" s="171"/>
      <c r="M33" s="171"/>
      <c r="N33" s="171"/>
      <c r="O33" s="15"/>
      <c r="S33" s="29"/>
      <c r="T33" s="29"/>
      <c r="U33" s="29"/>
      <c r="V33" s="29"/>
    </row>
    <row r="34" spans="1:22" s="34" customFormat="1" ht="57" customHeight="1">
      <c r="A34" s="46" t="s">
        <v>28</v>
      </c>
      <c r="B34" s="192" t="s">
        <v>36</v>
      </c>
      <c r="C34" s="198"/>
      <c r="D34" s="198"/>
      <c r="E34" s="198"/>
      <c r="F34" s="193"/>
      <c r="G34" s="170" t="s">
        <v>37</v>
      </c>
      <c r="H34" s="170"/>
      <c r="I34" s="170" t="s">
        <v>38</v>
      </c>
      <c r="J34" s="170"/>
      <c r="K34" s="170"/>
      <c r="L34" s="20" t="s">
        <v>39</v>
      </c>
      <c r="M34" s="46" t="s">
        <v>40</v>
      </c>
      <c r="N34" s="47" t="s">
        <v>41</v>
      </c>
      <c r="O34" s="33"/>
      <c r="S34" s="35"/>
      <c r="T34" s="35"/>
      <c r="U34" s="35"/>
      <c r="V34" s="35"/>
    </row>
    <row r="35" spans="1:22" s="30" customFormat="1" ht="27" customHeight="1">
      <c r="A35" s="28"/>
      <c r="B35" s="202"/>
      <c r="C35" s="203"/>
      <c r="D35" s="203"/>
      <c r="E35" s="203"/>
      <c r="F35" s="204"/>
      <c r="G35" s="215"/>
      <c r="H35" s="215"/>
      <c r="I35" s="225"/>
      <c r="J35" s="226"/>
      <c r="K35" s="227"/>
      <c r="L35" s="32"/>
      <c r="M35" s="32"/>
      <c r="N35" s="32"/>
      <c r="S35" s="31"/>
      <c r="T35" s="31"/>
      <c r="U35" s="31"/>
      <c r="V35" s="31"/>
    </row>
    <row r="36" spans="1:22" s="18" customFormat="1" ht="41.25" customHeight="1">
      <c r="A36" s="171" t="s">
        <v>42</v>
      </c>
      <c r="B36" s="171"/>
      <c r="C36" s="171"/>
      <c r="D36" s="171"/>
      <c r="E36" s="171"/>
      <c r="F36" s="171"/>
      <c r="G36" s="171"/>
      <c r="H36" s="171"/>
      <c r="I36" s="171"/>
      <c r="J36" s="171"/>
      <c r="K36" s="171"/>
      <c r="L36" s="171"/>
      <c r="M36" s="171"/>
      <c r="N36" s="171"/>
      <c r="O36" s="37"/>
    </row>
    <row r="37" spans="1:22" s="41" customFormat="1" ht="37.5" customHeight="1">
      <c r="A37" s="36" t="s">
        <v>28</v>
      </c>
      <c r="B37" s="191" t="s">
        <v>43</v>
      </c>
      <c r="C37" s="191"/>
      <c r="D37" s="191"/>
      <c r="E37" s="191"/>
      <c r="F37" s="191"/>
      <c r="G37" s="228" t="s">
        <v>44</v>
      </c>
      <c r="H37" s="229"/>
      <c r="I37" s="229"/>
      <c r="J37" s="229"/>
      <c r="K37" s="229"/>
      <c r="L37" s="230"/>
      <c r="M37" s="38"/>
      <c r="N37" s="39"/>
      <c r="O37" s="40"/>
    </row>
    <row r="38" spans="1:22" s="45" customFormat="1" ht="27" customHeight="1">
      <c r="A38" s="42">
        <v>1</v>
      </c>
      <c r="B38" s="202"/>
      <c r="C38" s="203"/>
      <c r="D38" s="203"/>
      <c r="E38" s="203"/>
      <c r="F38" s="204"/>
      <c r="G38" s="239" t="s">
        <v>46</v>
      </c>
      <c r="H38" s="239"/>
      <c r="I38" s="239"/>
      <c r="J38" s="239"/>
      <c r="K38" s="239"/>
      <c r="L38" s="43"/>
      <c r="M38" s="44"/>
      <c r="N38" s="44"/>
    </row>
    <row r="39" spans="1:22" s="45" customFormat="1" ht="27" customHeight="1">
      <c r="A39" s="42">
        <v>2</v>
      </c>
      <c r="B39" s="202"/>
      <c r="C39" s="203"/>
      <c r="D39" s="203"/>
      <c r="E39" s="203"/>
      <c r="F39" s="204"/>
      <c r="G39" s="239" t="s">
        <v>45</v>
      </c>
      <c r="H39" s="239"/>
      <c r="I39" s="239"/>
      <c r="J39" s="239"/>
      <c r="K39" s="239"/>
      <c r="L39" s="43"/>
      <c r="M39" s="44"/>
      <c r="N39" s="44"/>
    </row>
    <row r="40" spans="1:22" s="45" customFormat="1" ht="35.25" customHeight="1">
      <c r="A40" s="48"/>
      <c r="B40" s="192" t="s">
        <v>65</v>
      </c>
      <c r="C40" s="198"/>
      <c r="D40" s="198"/>
      <c r="E40" s="198"/>
      <c r="F40" s="198"/>
      <c r="G40" s="198"/>
      <c r="H40" s="198"/>
      <c r="I40" s="198"/>
      <c r="J40" s="198"/>
      <c r="K40" s="198"/>
      <c r="L40" s="193"/>
      <c r="M40" s="44"/>
      <c r="N40" s="44"/>
    </row>
    <row r="41" spans="1:22" s="45" customFormat="1" ht="27" customHeight="1">
      <c r="A41" s="42" t="s">
        <v>47</v>
      </c>
      <c r="B41" s="238"/>
      <c r="C41" s="238"/>
      <c r="D41" s="238"/>
      <c r="E41" s="238"/>
      <c r="F41" s="238"/>
      <c r="G41" s="238"/>
      <c r="H41" s="238"/>
      <c r="I41" s="238"/>
      <c r="J41" s="238"/>
      <c r="K41" s="238"/>
      <c r="L41" s="238"/>
      <c r="M41" s="44"/>
      <c r="N41" s="44"/>
    </row>
    <row r="42" spans="1:22" s="45" customFormat="1" ht="27" customHeight="1">
      <c r="A42" s="42" t="s">
        <v>48</v>
      </c>
      <c r="B42" s="238"/>
      <c r="C42" s="238"/>
      <c r="D42" s="238"/>
      <c r="E42" s="238"/>
      <c r="F42" s="238"/>
      <c r="G42" s="238"/>
      <c r="H42" s="238"/>
      <c r="I42" s="238"/>
      <c r="J42" s="238"/>
      <c r="K42" s="238"/>
      <c r="L42" s="238"/>
      <c r="M42" s="44"/>
      <c r="N42" s="44"/>
    </row>
    <row r="43" spans="1:22" s="45" customFormat="1" ht="27" customHeight="1">
      <c r="A43" s="42" t="s">
        <v>49</v>
      </c>
      <c r="B43" s="238"/>
      <c r="C43" s="238"/>
      <c r="D43" s="238"/>
      <c r="E43" s="238"/>
      <c r="F43" s="238"/>
      <c r="G43" s="238"/>
      <c r="H43" s="238"/>
      <c r="I43" s="238"/>
      <c r="J43" s="238"/>
      <c r="K43" s="238"/>
      <c r="L43" s="238"/>
      <c r="M43" s="44"/>
      <c r="N43" s="44"/>
    </row>
    <row r="44" spans="1:22" s="45" customFormat="1" ht="27" customHeight="1">
      <c r="A44" s="42" t="s">
        <v>50</v>
      </c>
      <c r="B44" s="238"/>
      <c r="C44" s="238"/>
      <c r="D44" s="238"/>
      <c r="E44" s="238"/>
      <c r="F44" s="238"/>
      <c r="G44" s="238"/>
      <c r="H44" s="238"/>
      <c r="I44" s="238"/>
      <c r="J44" s="238"/>
      <c r="K44" s="238"/>
      <c r="L44" s="238"/>
      <c r="M44" s="44"/>
      <c r="N44" s="44"/>
    </row>
    <row r="45" spans="1:22" s="45" customFormat="1" ht="27" customHeight="1">
      <c r="A45" s="42" t="s">
        <v>51</v>
      </c>
      <c r="B45" s="238"/>
      <c r="C45" s="238"/>
      <c r="D45" s="238"/>
      <c r="E45" s="238"/>
      <c r="F45" s="238"/>
      <c r="G45" s="238"/>
      <c r="H45" s="238"/>
      <c r="I45" s="238"/>
      <c r="J45" s="238"/>
      <c r="K45" s="238"/>
      <c r="L45" s="238"/>
      <c r="M45" s="44"/>
      <c r="N45" s="44"/>
    </row>
    <row r="46" spans="1:22" s="45" customFormat="1" ht="27" customHeight="1">
      <c r="A46" s="42" t="s">
        <v>52</v>
      </c>
      <c r="B46" s="238"/>
      <c r="C46" s="238"/>
      <c r="D46" s="238"/>
      <c r="E46" s="238"/>
      <c r="F46" s="238"/>
      <c r="G46" s="238"/>
      <c r="H46" s="238"/>
      <c r="I46" s="238"/>
      <c r="J46" s="238"/>
      <c r="K46" s="238"/>
      <c r="L46" s="238"/>
      <c r="M46" s="44"/>
      <c r="N46" s="44"/>
    </row>
    <row r="47" spans="1:22" s="18" customFormat="1" ht="47.25" customHeight="1">
      <c r="A47" s="231" t="s">
        <v>53</v>
      </c>
      <c r="B47" s="231"/>
      <c r="C47" s="231"/>
      <c r="D47" s="231"/>
      <c r="E47" s="231"/>
      <c r="F47" s="231"/>
      <c r="G47" s="231"/>
      <c r="H47" s="231"/>
      <c r="I47" s="231"/>
      <c r="J47" s="231"/>
      <c r="K47" s="231"/>
      <c r="L47" s="231"/>
      <c r="M47" s="231"/>
      <c r="N47" s="231"/>
      <c r="O47" s="2"/>
      <c r="P47" s="29"/>
      <c r="Q47" s="29"/>
      <c r="R47" s="29"/>
      <c r="S47" s="29"/>
      <c r="T47" s="29"/>
    </row>
    <row r="48" spans="1:22" ht="37.5" customHeight="1">
      <c r="A48" s="167" t="s">
        <v>0</v>
      </c>
      <c r="B48" s="168"/>
      <c r="C48" s="168"/>
      <c r="D48" s="168"/>
      <c r="E48" s="168"/>
      <c r="F48" s="168"/>
      <c r="G48" s="168"/>
      <c r="H48" s="168"/>
      <c r="I48" s="168"/>
      <c r="J48" s="168"/>
      <c r="K48" s="168"/>
      <c r="L48" s="168"/>
      <c r="M48" s="168"/>
      <c r="N48" s="169"/>
    </row>
    <row r="49" spans="1:20" ht="25.5" customHeight="1">
      <c r="A49" s="175" t="s">
        <v>31</v>
      </c>
      <c r="B49" s="175"/>
      <c r="C49" s="175"/>
      <c r="D49" s="175"/>
      <c r="E49" s="175"/>
      <c r="F49" s="175"/>
      <c r="G49" s="175"/>
      <c r="H49" s="175"/>
      <c r="I49" s="175"/>
      <c r="J49" s="175"/>
      <c r="K49" s="175"/>
      <c r="L49" s="175"/>
      <c r="M49" s="175"/>
      <c r="N49" s="19"/>
      <c r="O49" s="18"/>
      <c r="P49" s="18"/>
      <c r="Q49" s="18"/>
      <c r="R49" s="18"/>
      <c r="S49" s="18"/>
      <c r="T49" s="18"/>
    </row>
    <row r="50" spans="1:20" s="18" customFormat="1" ht="25.5" customHeight="1">
      <c r="A50" s="175" t="s">
        <v>32</v>
      </c>
      <c r="B50" s="175"/>
      <c r="C50" s="175"/>
      <c r="D50" s="175"/>
      <c r="E50" s="175"/>
      <c r="F50" s="175"/>
      <c r="G50" s="175"/>
      <c r="H50" s="175"/>
      <c r="I50" s="175"/>
      <c r="J50" s="175"/>
      <c r="K50" s="175"/>
      <c r="L50" s="175"/>
      <c r="M50" s="175"/>
      <c r="N50" s="9"/>
      <c r="O50" s="2"/>
      <c r="P50" s="2"/>
      <c r="Q50" s="2"/>
      <c r="R50" s="2"/>
      <c r="S50" s="2"/>
      <c r="T50" s="2"/>
    </row>
    <row r="51" spans="1:20" ht="36.75" customHeight="1">
      <c r="A51" s="232" t="s">
        <v>54</v>
      </c>
      <c r="B51" s="232"/>
      <c r="C51" s="232"/>
      <c r="D51" s="232"/>
      <c r="E51" s="232"/>
      <c r="F51" s="232"/>
      <c r="G51" s="232"/>
      <c r="H51" s="232"/>
      <c r="I51" s="232"/>
      <c r="J51" s="232"/>
      <c r="K51" s="232"/>
      <c r="L51" s="232"/>
      <c r="M51" s="232"/>
      <c r="N51" s="232"/>
    </row>
    <row r="52" spans="1:20" ht="111.75" customHeight="1">
      <c r="A52" s="21" t="s">
        <v>19</v>
      </c>
      <c r="B52" s="192" t="s">
        <v>16</v>
      </c>
      <c r="C52" s="198"/>
      <c r="D52" s="193"/>
      <c r="E52" s="235" t="s">
        <v>14</v>
      </c>
      <c r="F52" s="236"/>
      <c r="G52" s="237"/>
      <c r="H52" s="233" t="s">
        <v>1</v>
      </c>
      <c r="I52" s="234"/>
      <c r="J52" s="192" t="s">
        <v>66</v>
      </c>
      <c r="K52" s="198"/>
      <c r="L52" s="20" t="s">
        <v>2</v>
      </c>
      <c r="M52" s="192" t="s">
        <v>23</v>
      </c>
      <c r="N52" s="193"/>
    </row>
    <row r="53" spans="1:20" ht="25.5" customHeight="1">
      <c r="A53" s="186" t="s">
        <v>17</v>
      </c>
      <c r="B53" s="187"/>
      <c r="C53" s="187"/>
      <c r="D53" s="187"/>
      <c r="E53" s="187"/>
      <c r="F53" s="187"/>
      <c r="G53" s="187"/>
      <c r="H53" s="187"/>
      <c r="I53" s="187"/>
      <c r="J53" s="187"/>
      <c r="K53" s="187"/>
      <c r="L53" s="187"/>
      <c r="M53" s="187"/>
      <c r="N53" s="188"/>
    </row>
    <row r="54" spans="1:20" ht="47.25" customHeight="1">
      <c r="A54" s="24"/>
      <c r="B54" s="160"/>
      <c r="C54" s="161"/>
      <c r="D54" s="162"/>
      <c r="E54" s="158"/>
      <c r="F54" s="163"/>
      <c r="G54" s="159"/>
      <c r="H54" s="158"/>
      <c r="I54" s="159"/>
      <c r="J54" s="158"/>
      <c r="K54" s="159"/>
      <c r="L54" s="24"/>
      <c r="M54" s="158"/>
      <c r="N54" s="159"/>
    </row>
    <row r="55" spans="1:20" ht="47.25" customHeight="1">
      <c r="A55" s="24"/>
      <c r="B55" s="160"/>
      <c r="C55" s="161"/>
      <c r="D55" s="162"/>
      <c r="E55" s="158"/>
      <c r="F55" s="163"/>
      <c r="G55" s="159"/>
      <c r="H55" s="158"/>
      <c r="I55" s="159"/>
      <c r="J55" s="158"/>
      <c r="K55" s="159"/>
      <c r="L55" s="24"/>
      <c r="M55" s="189"/>
      <c r="N55" s="190"/>
    </row>
    <row r="56" spans="1:20" ht="47.25" customHeight="1">
      <c r="A56" s="24"/>
      <c r="B56" s="160"/>
      <c r="C56" s="161"/>
      <c r="D56" s="162"/>
      <c r="E56" s="158"/>
      <c r="F56" s="163"/>
      <c r="G56" s="159"/>
      <c r="H56" s="158"/>
      <c r="I56" s="159"/>
      <c r="J56" s="158"/>
      <c r="K56" s="159"/>
      <c r="L56" s="24"/>
      <c r="M56" s="189"/>
      <c r="N56" s="190"/>
    </row>
    <row r="57" spans="1:20" ht="24.75" customHeight="1">
      <c r="A57" s="164" t="s">
        <v>30</v>
      </c>
      <c r="B57" s="165"/>
      <c r="C57" s="165"/>
      <c r="D57" s="165"/>
      <c r="E57" s="165"/>
      <c r="F57" s="165"/>
      <c r="G57" s="165"/>
      <c r="H57" s="165"/>
      <c r="I57" s="165"/>
      <c r="J57" s="165"/>
      <c r="K57" s="165"/>
      <c r="L57" s="165"/>
      <c r="M57" s="165"/>
      <c r="N57" s="166"/>
    </row>
    <row r="58" spans="1:20" ht="47.25" customHeight="1">
      <c r="A58" s="25"/>
      <c r="B58" s="182"/>
      <c r="C58" s="183"/>
      <c r="D58" s="184"/>
      <c r="E58" s="194"/>
      <c r="F58" s="196"/>
      <c r="G58" s="195"/>
      <c r="H58" s="194"/>
      <c r="I58" s="195"/>
      <c r="J58" s="194"/>
      <c r="K58" s="195"/>
      <c r="L58" s="24"/>
      <c r="M58" s="194"/>
      <c r="N58" s="195"/>
    </row>
    <row r="59" spans="1:20" ht="46.5" customHeight="1">
      <c r="A59" s="25"/>
      <c r="B59" s="182"/>
      <c r="C59" s="183"/>
      <c r="D59" s="184"/>
      <c r="E59" s="194"/>
      <c r="F59" s="196"/>
      <c r="G59" s="195"/>
      <c r="H59" s="194"/>
      <c r="I59" s="195"/>
      <c r="J59" s="194"/>
      <c r="K59" s="195"/>
      <c r="L59" s="24"/>
      <c r="M59" s="194"/>
      <c r="N59" s="195"/>
    </row>
    <row r="60" spans="1:20" ht="46.5" customHeight="1">
      <c r="A60" s="25"/>
      <c r="B60" s="182"/>
      <c r="C60" s="183"/>
      <c r="D60" s="184"/>
      <c r="E60" s="194"/>
      <c r="F60" s="196"/>
      <c r="G60" s="195"/>
      <c r="H60" s="194"/>
      <c r="I60" s="195"/>
      <c r="J60" s="194"/>
      <c r="K60" s="195"/>
      <c r="L60" s="24"/>
      <c r="M60" s="194"/>
      <c r="N60" s="195"/>
      <c r="O60" s="8"/>
      <c r="P60" s="8"/>
      <c r="Q60" s="7"/>
      <c r="R60" s="7"/>
      <c r="S60" s="7"/>
      <c r="T60" s="7"/>
    </row>
    <row r="61" spans="1:20" s="7" customFormat="1" ht="41.25" customHeight="1">
      <c r="A61" s="185" t="s">
        <v>55</v>
      </c>
      <c r="B61" s="185"/>
      <c r="C61" s="185"/>
      <c r="D61" s="185"/>
      <c r="E61" s="185"/>
      <c r="F61" s="185"/>
      <c r="G61" s="185"/>
      <c r="H61" s="185"/>
      <c r="I61" s="185"/>
      <c r="J61" s="185"/>
      <c r="K61" s="185"/>
      <c r="L61" s="185"/>
      <c r="M61" s="185"/>
      <c r="N61" s="185"/>
      <c r="O61" s="8"/>
      <c r="P61" s="8"/>
    </row>
    <row r="62" spans="1:20" s="7" customFormat="1" ht="32.25" customHeight="1">
      <c r="A62" s="176" t="s">
        <v>3</v>
      </c>
      <c r="B62" s="177"/>
      <c r="C62" s="177"/>
      <c r="D62" s="177"/>
      <c r="E62" s="177"/>
      <c r="F62" s="177"/>
      <c r="G62" s="177"/>
      <c r="H62" s="177"/>
      <c r="I62" s="177"/>
      <c r="J62" s="177"/>
      <c r="K62" s="177"/>
      <c r="L62" s="178"/>
      <c r="M62" s="22" t="s">
        <v>24</v>
      </c>
      <c r="N62" s="10"/>
      <c r="O62" s="8"/>
      <c r="P62" s="8"/>
    </row>
    <row r="63" spans="1:20" s="7" customFormat="1" ht="29.25" customHeight="1">
      <c r="A63" s="179"/>
      <c r="B63" s="180"/>
      <c r="C63" s="180"/>
      <c r="D63" s="180"/>
      <c r="E63" s="180"/>
      <c r="F63" s="180"/>
      <c r="G63" s="180"/>
      <c r="H63" s="180"/>
      <c r="I63" s="180"/>
      <c r="J63" s="180"/>
      <c r="K63" s="180"/>
      <c r="L63" s="181"/>
      <c r="M63" s="22" t="s">
        <v>25</v>
      </c>
      <c r="N63" s="10"/>
      <c r="O63" s="8"/>
      <c r="P63" s="8"/>
    </row>
    <row r="64" spans="1:20" s="7" customFormat="1" ht="27" customHeight="1">
      <c r="A64" s="197" t="s">
        <v>56</v>
      </c>
      <c r="B64" s="197"/>
      <c r="C64" s="197"/>
      <c r="D64" s="197"/>
      <c r="E64" s="197"/>
      <c r="F64" s="197"/>
      <c r="G64" s="197"/>
      <c r="H64" s="197"/>
      <c r="I64" s="197"/>
      <c r="J64" s="197"/>
      <c r="K64" s="197"/>
      <c r="L64" s="197"/>
      <c r="M64" s="197"/>
      <c r="N64" s="197"/>
      <c r="O64" s="8"/>
      <c r="P64" s="8"/>
    </row>
    <row r="65" spans="1:20" s="7" customFormat="1" ht="191.25" customHeight="1">
      <c r="A65" s="23" t="s">
        <v>19</v>
      </c>
      <c r="B65" s="191" t="s">
        <v>16</v>
      </c>
      <c r="C65" s="191"/>
      <c r="D65" s="198" t="s">
        <v>14</v>
      </c>
      <c r="E65" s="198"/>
      <c r="F65" s="192" t="s">
        <v>5</v>
      </c>
      <c r="G65" s="193"/>
      <c r="H65" s="192" t="s">
        <v>9</v>
      </c>
      <c r="I65" s="193"/>
      <c r="J65" s="192" t="s">
        <v>20</v>
      </c>
      <c r="K65" s="193"/>
      <c r="L65" s="20" t="s">
        <v>67</v>
      </c>
      <c r="M65" s="20" t="s">
        <v>4</v>
      </c>
      <c r="N65" s="20" t="s">
        <v>23</v>
      </c>
      <c r="O65" s="8"/>
      <c r="P65" s="8"/>
    </row>
    <row r="66" spans="1:20" s="7" customFormat="1" ht="14.25" customHeight="1">
      <c r="A66" s="199" t="s">
        <v>21</v>
      </c>
      <c r="B66" s="200"/>
      <c r="C66" s="200"/>
      <c r="D66" s="200"/>
      <c r="E66" s="200"/>
      <c r="F66" s="200"/>
      <c r="G66" s="200"/>
      <c r="H66" s="200"/>
      <c r="I66" s="200"/>
      <c r="J66" s="200"/>
      <c r="K66" s="200"/>
      <c r="L66" s="200"/>
      <c r="M66" s="200"/>
      <c r="N66" s="201"/>
      <c r="O66" s="8"/>
      <c r="P66" s="8"/>
    </row>
    <row r="67" spans="1:20" s="7" customFormat="1" ht="46.5" customHeight="1">
      <c r="A67" s="26"/>
      <c r="B67" s="158"/>
      <c r="C67" s="159"/>
      <c r="D67" s="158"/>
      <c r="E67" s="159"/>
      <c r="F67" s="158"/>
      <c r="G67" s="159"/>
      <c r="H67" s="158"/>
      <c r="I67" s="159"/>
      <c r="J67" s="158"/>
      <c r="K67" s="159"/>
      <c r="L67" s="27"/>
      <c r="M67" s="26"/>
      <c r="N67" s="27"/>
      <c r="O67" s="8"/>
      <c r="P67" s="8"/>
    </row>
    <row r="68" spans="1:20" s="7" customFormat="1" ht="46.5" customHeight="1">
      <c r="A68" s="26"/>
      <c r="B68" s="158"/>
      <c r="C68" s="159"/>
      <c r="D68" s="158"/>
      <c r="E68" s="159"/>
      <c r="F68" s="158"/>
      <c r="G68" s="159"/>
      <c r="H68" s="158"/>
      <c r="I68" s="159"/>
      <c r="J68" s="158"/>
      <c r="K68" s="159"/>
      <c r="L68" s="27"/>
      <c r="M68" s="26"/>
      <c r="N68" s="27"/>
      <c r="O68" s="8"/>
      <c r="P68" s="8"/>
    </row>
    <row r="69" spans="1:20" s="7" customFormat="1" ht="46.5" customHeight="1">
      <c r="A69" s="26"/>
      <c r="B69" s="158"/>
      <c r="C69" s="159"/>
      <c r="D69" s="158"/>
      <c r="E69" s="159"/>
      <c r="F69" s="158"/>
      <c r="G69" s="159"/>
      <c r="H69" s="158"/>
      <c r="I69" s="159"/>
      <c r="J69" s="158"/>
      <c r="K69" s="159"/>
      <c r="L69" s="27"/>
      <c r="M69" s="26"/>
      <c r="N69" s="27"/>
      <c r="O69" s="8"/>
      <c r="P69" s="8"/>
    </row>
    <row r="70" spans="1:20" s="7" customFormat="1" ht="16.5" customHeight="1">
      <c r="A70" s="164" t="s">
        <v>30</v>
      </c>
      <c r="B70" s="165"/>
      <c r="C70" s="165"/>
      <c r="D70" s="165"/>
      <c r="E70" s="165"/>
      <c r="F70" s="165"/>
      <c r="G70" s="165"/>
      <c r="H70" s="165"/>
      <c r="I70" s="165"/>
      <c r="J70" s="165"/>
      <c r="K70" s="165"/>
      <c r="L70" s="165"/>
      <c r="M70" s="165"/>
      <c r="N70" s="166"/>
      <c r="O70" s="8"/>
      <c r="P70" s="8"/>
    </row>
    <row r="71" spans="1:20" s="7" customFormat="1" ht="46.5" customHeight="1">
      <c r="A71" s="24"/>
      <c r="B71" s="158"/>
      <c r="C71" s="159"/>
      <c r="D71" s="158"/>
      <c r="E71" s="159"/>
      <c r="F71" s="158"/>
      <c r="G71" s="159"/>
      <c r="H71" s="160"/>
      <c r="I71" s="162"/>
      <c r="J71" s="160"/>
      <c r="K71" s="162"/>
      <c r="L71" s="27"/>
      <c r="M71" s="26"/>
      <c r="N71" s="27"/>
      <c r="O71" s="8"/>
      <c r="P71" s="8"/>
    </row>
    <row r="72" spans="1:20" s="7" customFormat="1" ht="46.5" customHeight="1">
      <c r="A72" s="24"/>
      <c r="B72" s="158"/>
      <c r="C72" s="159"/>
      <c r="D72" s="158"/>
      <c r="E72" s="159"/>
      <c r="F72" s="158"/>
      <c r="G72" s="159"/>
      <c r="H72" s="160"/>
      <c r="I72" s="162"/>
      <c r="J72" s="160"/>
      <c r="K72" s="162"/>
      <c r="L72" s="27"/>
      <c r="M72" s="26"/>
      <c r="N72" s="27"/>
      <c r="O72" s="8"/>
      <c r="P72" s="8"/>
    </row>
    <row r="73" spans="1:20" s="7" customFormat="1" ht="46.5" customHeight="1">
      <c r="A73" s="24"/>
      <c r="B73" s="158"/>
      <c r="C73" s="159"/>
      <c r="D73" s="158"/>
      <c r="E73" s="159"/>
      <c r="F73" s="158"/>
      <c r="G73" s="159"/>
      <c r="H73" s="160"/>
      <c r="I73" s="162"/>
      <c r="J73" s="160"/>
      <c r="K73" s="162"/>
      <c r="L73" s="27"/>
      <c r="M73" s="26"/>
      <c r="N73" s="27"/>
      <c r="O73" s="2"/>
      <c r="P73" s="2"/>
      <c r="Q73" s="2"/>
      <c r="R73" s="2"/>
      <c r="S73" s="2"/>
      <c r="T73" s="2"/>
    </row>
  </sheetData>
  <mergeCells count="124">
    <mergeCell ref="B39:F39"/>
    <mergeCell ref="A36:N36"/>
    <mergeCell ref="B37:F37"/>
    <mergeCell ref="G37:L37"/>
    <mergeCell ref="A47:N47"/>
    <mergeCell ref="H55:I55"/>
    <mergeCell ref="H54:I54"/>
    <mergeCell ref="A51:N51"/>
    <mergeCell ref="A48:N48"/>
    <mergeCell ref="M52:N52"/>
    <mergeCell ref="J52:K52"/>
    <mergeCell ref="H52:I52"/>
    <mergeCell ref="E52:G52"/>
    <mergeCell ref="B52:D52"/>
    <mergeCell ref="E54:G54"/>
    <mergeCell ref="B40:L40"/>
    <mergeCell ref="B46:L46"/>
    <mergeCell ref="B45:L45"/>
    <mergeCell ref="B44:L44"/>
    <mergeCell ref="B43:L43"/>
    <mergeCell ref="B42:L42"/>
    <mergeCell ref="B41:L41"/>
    <mergeCell ref="G38:K38"/>
    <mergeCell ref="G39:K39"/>
    <mergeCell ref="B38:F38"/>
    <mergeCell ref="A1:XFD1"/>
    <mergeCell ref="A3:N3"/>
    <mergeCell ref="L31:N31"/>
    <mergeCell ref="L25:N25"/>
    <mergeCell ref="L27:N27"/>
    <mergeCell ref="L28:N28"/>
    <mergeCell ref="A2:N2"/>
    <mergeCell ref="A24:N24"/>
    <mergeCell ref="L26:N26"/>
    <mergeCell ref="A30:K30"/>
    <mergeCell ref="A28:K28"/>
    <mergeCell ref="G35:H35"/>
    <mergeCell ref="A4:N23"/>
    <mergeCell ref="A25:K25"/>
    <mergeCell ref="A27:K27"/>
    <mergeCell ref="A26:K26"/>
    <mergeCell ref="L29:N29"/>
    <mergeCell ref="B35:F35"/>
    <mergeCell ref="L32:N32"/>
    <mergeCell ref="I35:K35"/>
    <mergeCell ref="B34:F34"/>
    <mergeCell ref="A49:M49"/>
    <mergeCell ref="J73:K73"/>
    <mergeCell ref="B71:C71"/>
    <mergeCell ref="B73:C73"/>
    <mergeCell ref="D71:E71"/>
    <mergeCell ref="D72:E72"/>
    <mergeCell ref="M59:N59"/>
    <mergeCell ref="F71:G71"/>
    <mergeCell ref="F72:G72"/>
    <mergeCell ref="J56:K56"/>
    <mergeCell ref="H58:I58"/>
    <mergeCell ref="E59:G59"/>
    <mergeCell ref="J55:K55"/>
    <mergeCell ref="A64:N64"/>
    <mergeCell ref="J60:K60"/>
    <mergeCell ref="M55:N55"/>
    <mergeCell ref="M58:N58"/>
    <mergeCell ref="M60:N60"/>
    <mergeCell ref="J58:K58"/>
    <mergeCell ref="D67:E67"/>
    <mergeCell ref="D65:E65"/>
    <mergeCell ref="F65:G65"/>
    <mergeCell ref="H65:I65"/>
    <mergeCell ref="A66:N66"/>
    <mergeCell ref="F67:G67"/>
    <mergeCell ref="B65:C65"/>
    <mergeCell ref="J65:K65"/>
    <mergeCell ref="J59:K59"/>
    <mergeCell ref="B67:C67"/>
    <mergeCell ref="H67:I67"/>
    <mergeCell ref="J67:K67"/>
    <mergeCell ref="B58:D58"/>
    <mergeCell ref="E58:G58"/>
    <mergeCell ref="B60:D60"/>
    <mergeCell ref="H59:I59"/>
    <mergeCell ref="H60:I60"/>
    <mergeCell ref="E60:G60"/>
    <mergeCell ref="A70:N70"/>
    <mergeCell ref="H68:I68"/>
    <mergeCell ref="H69:I69"/>
    <mergeCell ref="F69:G69"/>
    <mergeCell ref="B68:C68"/>
    <mergeCell ref="J69:K69"/>
    <mergeCell ref="D68:E68"/>
    <mergeCell ref="D69:E69"/>
    <mergeCell ref="H73:I73"/>
    <mergeCell ref="J72:K72"/>
    <mergeCell ref="B69:C69"/>
    <mergeCell ref="F68:G68"/>
    <mergeCell ref="J71:K71"/>
    <mergeCell ref="H72:I72"/>
    <mergeCell ref="B72:C72"/>
    <mergeCell ref="J68:K68"/>
    <mergeCell ref="F73:G73"/>
    <mergeCell ref="H56:I56"/>
    <mergeCell ref="B55:D55"/>
    <mergeCell ref="B56:D56"/>
    <mergeCell ref="E55:G55"/>
    <mergeCell ref="D73:E73"/>
    <mergeCell ref="E56:G56"/>
    <mergeCell ref="A57:N57"/>
    <mergeCell ref="H71:I71"/>
    <mergeCell ref="A29:K29"/>
    <mergeCell ref="A32:K32"/>
    <mergeCell ref="I34:K34"/>
    <mergeCell ref="A33:N33"/>
    <mergeCell ref="G34:H34"/>
    <mergeCell ref="A31:K31"/>
    <mergeCell ref="L30:N30"/>
    <mergeCell ref="A50:M50"/>
    <mergeCell ref="J54:K54"/>
    <mergeCell ref="A62:L63"/>
    <mergeCell ref="B59:D59"/>
    <mergeCell ref="A61:N61"/>
    <mergeCell ref="A53:N53"/>
    <mergeCell ref="M54:N54"/>
    <mergeCell ref="B54:D54"/>
    <mergeCell ref="M56:N56"/>
  </mergeCells>
  <phoneticPr fontId="0" type="noConversion"/>
  <conditionalFormatting sqref="A66:N66">
    <cfRule type="expression" dxfId="1" priority="1" stopIfTrue="1">
      <formula>#REF!=1</formula>
    </cfRule>
  </conditionalFormatting>
  <conditionalFormatting sqref="L29:L32">
    <cfRule type="expression" dxfId="0" priority="2" stopIfTrue="1">
      <formula>$L$27="atzīta lauksaimniecības pakalpojumu kooperatīva sabiedrība"</formula>
    </cfRule>
  </conditionalFormatting>
  <dataValidations count="3">
    <dataValidation type="list" allowBlank="1" showInputMessage="1" showErrorMessage="1" sqref="M67:M69 L54:L56 L58:L60 M71:M73">
      <formula1>"Jā, Nē"</formula1>
    </dataValidation>
    <dataValidation type="list" allowBlank="1" showInputMessage="1" showErrorMessage="1" sqref="F67:G69 F71:G73">
      <formula1>"Projekts pašlaik tiek ieviests, Projekts iesniegts vērtēšanai"</formula1>
    </dataValidation>
    <dataValidation type="list" showInputMessage="1" showErrorMessage="1" sqref="L38:L39">
      <formula1>"Neattiecas, Jā, Nē"</formula1>
    </dataValidation>
  </dataValidations>
  <pageMargins left="0.94488188976377963" right="0.27559055118110237" top="0.39370078740157483" bottom="0.31496062992125984" header="0.19685039370078741" footer="0.19685039370078741"/>
  <pageSetup paperSize="9" scale="63" firstPageNumber="4" orientation="portrait" r:id="rId1"/>
  <headerFooter alignWithMargins="0"/>
  <rowBreaks count="1" manualBreakCount="1">
    <brk id="50" max="13" man="1"/>
  </rowBreaks>
  <legacyDrawing r:id="rId2"/>
  <controls>
    <control shapeId="6590" r:id="rId3" name="OptionButton8"/>
    <control shapeId="6589" r:id="rId4" name="OptionButton7"/>
    <control shapeId="6588" r:id="rId5" name="OptionButton6"/>
    <control shapeId="6587" r:id="rId6" name="OptionButton5"/>
  </controls>
</worksheet>
</file>

<file path=xl/worksheets/sheet3.xml><?xml version="1.0" encoding="utf-8"?>
<worksheet xmlns="http://schemas.openxmlformats.org/spreadsheetml/2006/main" xmlns:r="http://schemas.openxmlformats.org/officeDocument/2006/relationships">
  <dimension ref="A2:J32"/>
  <sheetViews>
    <sheetView topLeftCell="A16" zoomScale="90" zoomScaleNormal="90" zoomScaleSheetLayoutView="100" workbookViewId="0">
      <selection activeCell="G23" sqref="G23"/>
    </sheetView>
  </sheetViews>
  <sheetFormatPr defaultRowHeight="15.75"/>
  <cols>
    <col min="1" max="1" width="9.140625" style="56"/>
    <col min="2" max="2" width="13.85546875" style="56" customWidth="1"/>
    <col min="3" max="3" width="10.28515625" style="56" customWidth="1"/>
    <col min="4" max="4" width="14.28515625" style="56" customWidth="1"/>
    <col min="5" max="5" width="13.140625" style="56" customWidth="1"/>
    <col min="6" max="6" width="10.85546875" style="56" customWidth="1"/>
    <col min="7" max="7" width="11.140625" style="56" customWidth="1"/>
    <col min="8" max="8" width="11.42578125" style="56" customWidth="1"/>
    <col min="9" max="9" width="10.7109375" style="56" customWidth="1"/>
    <col min="10" max="16384" width="9.140625" style="63"/>
  </cols>
  <sheetData>
    <row r="2" spans="1:10" ht="24" customHeight="1">
      <c r="A2" s="254" t="s">
        <v>294</v>
      </c>
      <c r="B2" s="254"/>
      <c r="C2" s="254"/>
      <c r="D2" s="254"/>
      <c r="E2" s="254"/>
      <c r="F2" s="254"/>
      <c r="G2" s="254"/>
      <c r="H2" s="254"/>
      <c r="I2" s="254"/>
    </row>
    <row r="3" spans="1:10" ht="37.5" customHeight="1">
      <c r="A3" s="254"/>
      <c r="B3" s="254"/>
      <c r="C3" s="254"/>
      <c r="D3" s="254"/>
      <c r="E3" s="254"/>
      <c r="F3" s="254"/>
      <c r="G3" s="254"/>
      <c r="H3" s="254"/>
      <c r="I3" s="254"/>
    </row>
    <row r="5" spans="1:10" ht="32.25" customHeight="1">
      <c r="A5" s="252" t="s">
        <v>97</v>
      </c>
      <c r="B5" s="252"/>
      <c r="C5" s="252"/>
      <c r="D5" s="252"/>
      <c r="E5" s="252"/>
      <c r="F5" s="252"/>
      <c r="G5" s="252"/>
      <c r="H5" s="252"/>
      <c r="I5" s="252"/>
    </row>
    <row r="6" spans="1:10" ht="15.75" customHeight="1">
      <c r="A6" s="253" t="s">
        <v>98</v>
      </c>
      <c r="B6" s="253"/>
      <c r="C6" s="253"/>
      <c r="D6" s="253"/>
      <c r="E6" s="253"/>
      <c r="F6" s="253"/>
      <c r="G6" s="253"/>
      <c r="H6" s="253"/>
      <c r="I6" s="253"/>
    </row>
    <row r="7" spans="1:10">
      <c r="A7" s="240" t="s">
        <v>12</v>
      </c>
      <c r="B7" s="241"/>
      <c r="C7" s="241"/>
      <c r="D7" s="241"/>
      <c r="E7" s="241"/>
      <c r="F7" s="241"/>
      <c r="G7" s="241"/>
      <c r="H7" s="241"/>
      <c r="I7" s="242"/>
    </row>
    <row r="8" spans="1:10">
      <c r="A8" s="243" t="s">
        <v>218</v>
      </c>
      <c r="B8" s="244"/>
      <c r="C8" s="244"/>
      <c r="D8" s="244"/>
      <c r="E8" s="244"/>
      <c r="F8" s="244"/>
      <c r="G8" s="244"/>
      <c r="H8" s="244"/>
      <c r="I8" s="245"/>
    </row>
    <row r="9" spans="1:10">
      <c r="A9" s="246"/>
      <c r="B9" s="247"/>
      <c r="C9" s="247"/>
      <c r="D9" s="247"/>
      <c r="E9" s="247"/>
      <c r="F9" s="247"/>
      <c r="G9" s="247"/>
      <c r="H9" s="247"/>
      <c r="I9" s="248"/>
    </row>
    <row r="10" spans="1:10">
      <c r="A10" s="246"/>
      <c r="B10" s="247"/>
      <c r="C10" s="247"/>
      <c r="D10" s="247"/>
      <c r="E10" s="247"/>
      <c r="F10" s="247"/>
      <c r="G10" s="247"/>
      <c r="H10" s="247"/>
      <c r="I10" s="248"/>
    </row>
    <row r="11" spans="1:10">
      <c r="A11" s="246"/>
      <c r="B11" s="247"/>
      <c r="C11" s="247"/>
      <c r="D11" s="247"/>
      <c r="E11" s="247"/>
      <c r="F11" s="247"/>
      <c r="G11" s="247"/>
      <c r="H11" s="247"/>
      <c r="I11" s="248"/>
    </row>
    <row r="12" spans="1:10">
      <c r="A12" s="246"/>
      <c r="B12" s="247"/>
      <c r="C12" s="247"/>
      <c r="D12" s="247"/>
      <c r="E12" s="247"/>
      <c r="F12" s="247"/>
      <c r="G12" s="247"/>
      <c r="H12" s="247"/>
      <c r="I12" s="248"/>
    </row>
    <row r="13" spans="1:10">
      <c r="A13" s="246"/>
      <c r="B13" s="247"/>
      <c r="C13" s="247"/>
      <c r="D13" s="247"/>
      <c r="E13" s="247"/>
      <c r="F13" s="247"/>
      <c r="G13" s="247"/>
      <c r="H13" s="247"/>
      <c r="I13" s="248"/>
    </row>
    <row r="14" spans="1:10" ht="41.25" customHeight="1">
      <c r="A14" s="249"/>
      <c r="B14" s="250"/>
      <c r="C14" s="250"/>
      <c r="D14" s="250"/>
      <c r="E14" s="250"/>
      <c r="F14" s="250"/>
      <c r="G14" s="250"/>
      <c r="H14" s="250"/>
      <c r="I14" s="251"/>
    </row>
    <row r="16" spans="1:10">
      <c r="J16" s="101"/>
    </row>
    <row r="18" spans="1:9" ht="48.75" customHeight="1">
      <c r="A18" s="260" t="s">
        <v>176</v>
      </c>
      <c r="B18" s="260"/>
      <c r="C18" s="260"/>
      <c r="D18" s="260"/>
      <c r="E18" s="260"/>
      <c r="F18" s="260"/>
      <c r="G18" s="260"/>
      <c r="H18" s="260"/>
      <c r="I18" s="260"/>
    </row>
    <row r="19" spans="1:9" ht="24.75" customHeight="1">
      <c r="A19" s="256" t="s">
        <v>292</v>
      </c>
      <c r="B19" s="256"/>
      <c r="C19" s="256"/>
      <c r="D19" s="256"/>
      <c r="E19" s="256"/>
      <c r="F19" s="256"/>
      <c r="G19" s="256"/>
      <c r="H19" s="124" t="s">
        <v>24</v>
      </c>
      <c r="I19" s="67"/>
    </row>
    <row r="20" spans="1:9" ht="25.5" customHeight="1">
      <c r="A20" s="256"/>
      <c r="B20" s="256"/>
      <c r="C20" s="256"/>
      <c r="D20" s="256"/>
      <c r="E20" s="256"/>
      <c r="F20" s="256"/>
      <c r="G20" s="256"/>
      <c r="H20" s="124" t="s">
        <v>25</v>
      </c>
      <c r="I20" s="67"/>
    </row>
    <row r="22" spans="1:9">
      <c r="A22" s="14" t="s">
        <v>177</v>
      </c>
    </row>
    <row r="23" spans="1:9" ht="123" customHeight="1">
      <c r="A23" s="126" t="s">
        <v>19</v>
      </c>
      <c r="B23" s="124" t="s">
        <v>16</v>
      </c>
      <c r="C23" s="124" t="s">
        <v>14</v>
      </c>
      <c r="D23" s="124" t="s">
        <v>91</v>
      </c>
      <c r="E23" s="124" t="s">
        <v>100</v>
      </c>
      <c r="F23" s="124" t="s">
        <v>92</v>
      </c>
      <c r="G23" s="124" t="s">
        <v>93</v>
      </c>
      <c r="H23" s="124" t="s">
        <v>293</v>
      </c>
      <c r="I23" s="124" t="s">
        <v>23</v>
      </c>
    </row>
    <row r="24" spans="1:9">
      <c r="A24" s="257" t="s">
        <v>69</v>
      </c>
      <c r="B24" s="257"/>
      <c r="C24" s="257"/>
      <c r="D24" s="257"/>
      <c r="E24" s="257"/>
      <c r="F24" s="257"/>
      <c r="G24" s="257"/>
      <c r="H24" s="257"/>
      <c r="I24" s="257"/>
    </row>
    <row r="25" spans="1:9">
      <c r="A25" s="61"/>
      <c r="B25" s="61"/>
      <c r="C25" s="61"/>
      <c r="D25" s="61"/>
      <c r="E25" s="61"/>
      <c r="F25" s="61"/>
      <c r="G25" s="61"/>
      <c r="H25" s="61"/>
      <c r="I25" s="61"/>
    </row>
    <row r="26" spans="1:9">
      <c r="A26" s="61"/>
      <c r="B26" s="61"/>
      <c r="C26" s="61"/>
      <c r="D26" s="61"/>
      <c r="E26" s="61"/>
      <c r="F26" s="61"/>
      <c r="G26" s="61"/>
      <c r="H26" s="61"/>
      <c r="I26" s="61"/>
    </row>
    <row r="27" spans="1:9">
      <c r="A27" s="61"/>
      <c r="B27" s="61"/>
      <c r="C27" s="61"/>
      <c r="D27" s="61"/>
      <c r="E27" s="61"/>
      <c r="F27" s="61"/>
      <c r="G27" s="61"/>
      <c r="H27" s="61"/>
      <c r="I27" s="61"/>
    </row>
    <row r="28" spans="1:9">
      <c r="A28" s="257" t="s">
        <v>101</v>
      </c>
      <c r="B28" s="257"/>
      <c r="C28" s="257"/>
      <c r="D28" s="257"/>
      <c r="E28" s="257"/>
      <c r="F28" s="257"/>
      <c r="G28" s="257"/>
      <c r="H28" s="257"/>
      <c r="I28" s="257"/>
    </row>
    <row r="29" spans="1:9">
      <c r="A29" s="60"/>
      <c r="B29" s="61"/>
      <c r="C29" s="61"/>
      <c r="D29" s="61"/>
      <c r="E29" s="61"/>
      <c r="F29" s="61"/>
      <c r="G29" s="61"/>
      <c r="H29" s="61"/>
      <c r="I29" s="61"/>
    </row>
    <row r="30" spans="1:9">
      <c r="A30" s="60"/>
      <c r="B30" s="61"/>
      <c r="C30" s="61"/>
      <c r="D30" s="61"/>
      <c r="E30" s="61"/>
      <c r="F30" s="61"/>
      <c r="G30" s="61"/>
      <c r="H30" s="61"/>
      <c r="I30" s="61"/>
    </row>
    <row r="31" spans="1:9">
      <c r="A31" s="258"/>
      <c r="B31" s="255"/>
      <c r="C31" s="255"/>
      <c r="D31" s="255"/>
      <c r="E31" s="259"/>
      <c r="F31" s="259"/>
      <c r="G31" s="255"/>
      <c r="H31" s="255"/>
      <c r="I31" s="255"/>
    </row>
    <row r="32" spans="1:9" ht="1.5" customHeight="1">
      <c r="A32" s="258"/>
      <c r="B32" s="255"/>
      <c r="C32" s="255"/>
      <c r="D32" s="255"/>
      <c r="E32" s="259"/>
      <c r="F32" s="259"/>
      <c r="G32" s="255"/>
      <c r="H32" s="255"/>
      <c r="I32" s="255"/>
    </row>
  </sheetData>
  <mergeCells count="18">
    <mergeCell ref="A18:I18"/>
    <mergeCell ref="H31:H32"/>
    <mergeCell ref="I31:I32"/>
    <mergeCell ref="A19:G20"/>
    <mergeCell ref="A24:I24"/>
    <mergeCell ref="A28:I28"/>
    <mergeCell ref="G31:G32"/>
    <mergeCell ref="A31:A32"/>
    <mergeCell ref="B31:B32"/>
    <mergeCell ref="C31:C32"/>
    <mergeCell ref="D31:D32"/>
    <mergeCell ref="E31:E32"/>
    <mergeCell ref="F31:F32"/>
    <mergeCell ref="A7:I7"/>
    <mergeCell ref="A8:I14"/>
    <mergeCell ref="A5:I5"/>
    <mergeCell ref="A6:I6"/>
    <mergeCell ref="A2:I3"/>
  </mergeCells>
  <pageMargins left="0.51181102362204722" right="0.31496062992125984" top="0.55118110236220474" bottom="0.35433070866141736" header="0.31496062992125984" footer="0.31496062992125984"/>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A1:IV130"/>
  <sheetViews>
    <sheetView zoomScaleSheetLayoutView="90" workbookViewId="0">
      <selection activeCell="G131" sqref="G131"/>
    </sheetView>
  </sheetViews>
  <sheetFormatPr defaultRowHeight="15.75"/>
  <cols>
    <col min="1" max="1" width="4" style="63" customWidth="1"/>
    <col min="2" max="6" width="9.140625" style="63"/>
    <col min="7" max="7" width="10.140625" style="63" customWidth="1"/>
    <col min="8" max="8" width="10.85546875" style="63" customWidth="1"/>
    <col min="9" max="9" width="9.7109375" style="63" customWidth="1"/>
    <col min="10" max="10" width="10.140625" style="63" customWidth="1"/>
    <col min="11" max="11" width="10" style="63" customWidth="1"/>
    <col min="12" max="12" width="9.140625" style="63"/>
    <col min="13" max="13" width="11.42578125" style="63" customWidth="1"/>
    <col min="14" max="14" width="10.140625" style="63" customWidth="1"/>
    <col min="15" max="17" width="9.140625" style="62"/>
    <col min="18" max="18" width="12" style="63" customWidth="1"/>
    <col min="19" max="20" width="9.140625" style="63"/>
    <col min="21" max="21" width="33" style="63" customWidth="1"/>
    <col min="22" max="22" width="16.28515625" style="63" customWidth="1"/>
    <col min="23" max="23" width="10.140625" style="63" bestFit="1" customWidth="1"/>
    <col min="24" max="16384" width="9.140625" style="63"/>
  </cols>
  <sheetData>
    <row r="1" spans="1:17">
      <c r="A1" s="312" t="s">
        <v>102</v>
      </c>
      <c r="B1" s="312"/>
      <c r="C1" s="312"/>
      <c r="D1" s="312"/>
      <c r="E1" s="312"/>
      <c r="F1" s="312"/>
      <c r="G1" s="312"/>
      <c r="H1" s="312"/>
      <c r="I1" s="312"/>
      <c r="J1" s="312"/>
      <c r="K1" s="312"/>
      <c r="L1" s="312"/>
      <c r="M1" s="312"/>
      <c r="N1" s="312"/>
    </row>
    <row r="2" spans="1:17">
      <c r="A2" s="313" t="s">
        <v>299</v>
      </c>
      <c r="B2" s="313"/>
      <c r="C2" s="313"/>
      <c r="D2" s="313"/>
      <c r="E2" s="313"/>
      <c r="F2" s="313"/>
      <c r="G2" s="313"/>
      <c r="H2" s="313"/>
      <c r="I2" s="313"/>
      <c r="J2" s="313"/>
      <c r="K2" s="313"/>
      <c r="L2" s="313"/>
      <c r="M2" s="313"/>
      <c r="N2" s="313"/>
    </row>
    <row r="3" spans="1:17" ht="15" customHeight="1">
      <c r="A3" s="315" t="s">
        <v>103</v>
      </c>
      <c r="B3" s="315"/>
      <c r="C3" s="315"/>
      <c r="D3" s="315"/>
      <c r="E3" s="315"/>
      <c r="F3" s="315"/>
      <c r="G3" s="315"/>
      <c r="H3" s="315"/>
      <c r="I3" s="315"/>
      <c r="J3" s="315"/>
      <c r="K3" s="316" t="s">
        <v>104</v>
      </c>
      <c r="L3" s="316"/>
      <c r="M3" s="316"/>
      <c r="N3" s="316"/>
    </row>
    <row r="4" spans="1:17" s="65" customFormat="1" ht="36" customHeight="1">
      <c r="A4" s="314" t="s">
        <v>178</v>
      </c>
      <c r="B4" s="314"/>
      <c r="C4" s="314"/>
      <c r="D4" s="314"/>
      <c r="E4" s="314"/>
      <c r="F4" s="314"/>
      <c r="G4" s="314"/>
      <c r="H4" s="314"/>
      <c r="I4" s="314"/>
      <c r="J4" s="314"/>
      <c r="K4" s="297" t="s">
        <v>105</v>
      </c>
      <c r="L4" s="297"/>
      <c r="M4" s="324"/>
      <c r="N4" s="325"/>
      <c r="O4" s="64"/>
      <c r="P4" s="64"/>
      <c r="Q4" s="64"/>
    </row>
    <row r="5" spans="1:17" s="65" customFormat="1" ht="39" customHeight="1">
      <c r="A5" s="314" t="s">
        <v>179</v>
      </c>
      <c r="B5" s="314"/>
      <c r="C5" s="314"/>
      <c r="D5" s="314"/>
      <c r="E5" s="314"/>
      <c r="F5" s="314"/>
      <c r="G5" s="314"/>
      <c r="H5" s="314"/>
      <c r="I5" s="314"/>
      <c r="J5" s="314"/>
      <c r="K5" s="297" t="s">
        <v>105</v>
      </c>
      <c r="L5" s="297"/>
      <c r="M5" s="324"/>
      <c r="N5" s="325"/>
      <c r="O5" s="64"/>
      <c r="P5" s="64"/>
      <c r="Q5" s="64"/>
    </row>
    <row r="6" spans="1:17">
      <c r="A6" s="338" t="s">
        <v>106</v>
      </c>
      <c r="B6" s="338"/>
      <c r="C6" s="338"/>
      <c r="D6" s="338"/>
      <c r="E6" s="338"/>
      <c r="F6" s="338"/>
      <c r="G6" s="338"/>
      <c r="H6" s="338"/>
      <c r="I6" s="338"/>
      <c r="J6" s="338"/>
      <c r="K6" s="338"/>
      <c r="L6" s="338"/>
      <c r="M6" s="338"/>
    </row>
    <row r="7" spans="1:17">
      <c r="A7" s="66"/>
    </row>
    <row r="8" spans="1:17">
      <c r="A8" s="348" t="s">
        <v>107</v>
      </c>
      <c r="B8" s="348"/>
      <c r="C8" s="348"/>
      <c r="D8" s="348"/>
      <c r="E8" s="348"/>
      <c r="F8" s="348"/>
      <c r="G8" s="348"/>
      <c r="H8" s="348"/>
      <c r="I8" s="348"/>
      <c r="J8" s="348"/>
      <c r="K8" s="348"/>
      <c r="L8" s="348"/>
      <c r="M8" s="348"/>
      <c r="N8" s="348"/>
    </row>
    <row r="9" spans="1:17" ht="23.25" customHeight="1">
      <c r="A9" s="256" t="s">
        <v>108</v>
      </c>
      <c r="B9" s="256"/>
      <c r="C9" s="256"/>
      <c r="D9" s="256"/>
      <c r="E9" s="256"/>
      <c r="F9" s="256"/>
      <c r="G9" s="256"/>
      <c r="H9" s="256"/>
      <c r="I9" s="256"/>
      <c r="J9" s="256"/>
      <c r="K9" s="337" t="s">
        <v>24</v>
      </c>
      <c r="L9" s="337"/>
      <c r="M9" s="297"/>
      <c r="N9" s="297"/>
    </row>
    <row r="10" spans="1:17" ht="22.5" customHeight="1">
      <c r="A10" s="256"/>
      <c r="B10" s="256"/>
      <c r="C10" s="256"/>
      <c r="D10" s="256"/>
      <c r="E10" s="256"/>
      <c r="F10" s="256"/>
      <c r="G10" s="256"/>
      <c r="H10" s="256"/>
      <c r="I10" s="256"/>
      <c r="J10" s="256"/>
      <c r="K10" s="337" t="s">
        <v>25</v>
      </c>
      <c r="L10" s="337"/>
      <c r="M10" s="297"/>
      <c r="N10" s="297"/>
    </row>
    <row r="11" spans="1:17">
      <c r="A11" s="66"/>
    </row>
    <row r="12" spans="1:17">
      <c r="A12" s="66" t="s">
        <v>109</v>
      </c>
    </row>
    <row r="13" spans="1:17">
      <c r="A13" s="331" t="s">
        <v>273</v>
      </c>
      <c r="B13" s="332"/>
      <c r="C13" s="332"/>
      <c r="D13" s="332"/>
      <c r="E13" s="332"/>
      <c r="F13" s="332"/>
      <c r="G13" s="332"/>
      <c r="H13" s="332"/>
      <c r="I13" s="332"/>
      <c r="J13" s="332"/>
      <c r="K13" s="332"/>
      <c r="L13" s="332"/>
      <c r="M13" s="332"/>
      <c r="N13" s="333"/>
    </row>
    <row r="14" spans="1:17">
      <c r="A14" s="334"/>
      <c r="B14" s="335"/>
      <c r="C14" s="335"/>
      <c r="D14" s="335"/>
      <c r="E14" s="335"/>
      <c r="F14" s="335"/>
      <c r="G14" s="335"/>
      <c r="H14" s="335"/>
      <c r="I14" s="335"/>
      <c r="J14" s="335"/>
      <c r="K14" s="335"/>
      <c r="L14" s="335"/>
      <c r="M14" s="335"/>
      <c r="N14" s="336"/>
    </row>
    <row r="15" spans="1:17">
      <c r="A15" s="66"/>
    </row>
    <row r="16" spans="1:17">
      <c r="A16" s="313" t="s">
        <v>110</v>
      </c>
      <c r="B16" s="313"/>
      <c r="C16" s="313"/>
      <c r="D16" s="313"/>
      <c r="E16" s="313"/>
      <c r="F16" s="313"/>
      <c r="G16" s="313"/>
      <c r="H16" s="313"/>
      <c r="I16" s="313"/>
      <c r="J16" s="313"/>
      <c r="K16" s="313"/>
      <c r="L16" s="313"/>
      <c r="M16" s="313"/>
      <c r="N16" s="313"/>
    </row>
    <row r="17" spans="1:14" ht="24.75" customHeight="1">
      <c r="A17" s="256" t="s">
        <v>111</v>
      </c>
      <c r="B17" s="256"/>
      <c r="C17" s="256"/>
      <c r="D17" s="256"/>
      <c r="E17" s="256"/>
      <c r="F17" s="256"/>
      <c r="G17" s="256"/>
      <c r="H17" s="256"/>
      <c r="I17" s="256"/>
      <c r="J17" s="256"/>
      <c r="K17" s="337" t="s">
        <v>24</v>
      </c>
      <c r="L17" s="341"/>
      <c r="M17" s="339"/>
      <c r="N17" s="339"/>
    </row>
    <row r="18" spans="1:14" ht="26.25" customHeight="1">
      <c r="A18" s="256"/>
      <c r="B18" s="256"/>
      <c r="C18" s="256"/>
      <c r="D18" s="256"/>
      <c r="E18" s="256"/>
      <c r="F18" s="256"/>
      <c r="G18" s="256"/>
      <c r="H18" s="256"/>
      <c r="I18" s="256"/>
      <c r="J18" s="256"/>
      <c r="K18" s="337" t="s">
        <v>25</v>
      </c>
      <c r="L18" s="337"/>
      <c r="M18" s="297"/>
      <c r="N18" s="297"/>
    </row>
    <row r="19" spans="1:14">
      <c r="A19" s="66"/>
    </row>
    <row r="20" spans="1:14">
      <c r="A20" s="66" t="s">
        <v>112</v>
      </c>
    </row>
    <row r="21" spans="1:14">
      <c r="A21" s="342" t="s">
        <v>302</v>
      </c>
      <c r="B21" s="343"/>
      <c r="C21" s="343"/>
      <c r="D21" s="343"/>
      <c r="E21" s="343"/>
      <c r="F21" s="343"/>
      <c r="G21" s="343"/>
      <c r="H21" s="343"/>
      <c r="I21" s="343"/>
      <c r="J21" s="343"/>
      <c r="K21" s="343"/>
      <c r="L21" s="343"/>
      <c r="M21" s="343"/>
      <c r="N21" s="344"/>
    </row>
    <row r="22" spans="1:14">
      <c r="A22" s="345"/>
      <c r="B22" s="346"/>
      <c r="C22" s="346"/>
      <c r="D22" s="346"/>
      <c r="E22" s="346"/>
      <c r="F22" s="346"/>
      <c r="G22" s="346"/>
      <c r="H22" s="346"/>
      <c r="I22" s="346"/>
      <c r="J22" s="346"/>
      <c r="K22" s="346"/>
      <c r="L22" s="346"/>
      <c r="M22" s="346"/>
      <c r="N22" s="347"/>
    </row>
    <row r="23" spans="1:14">
      <c r="A23" s="66"/>
    </row>
    <row r="24" spans="1:14">
      <c r="A24" s="348" t="s">
        <v>113</v>
      </c>
      <c r="B24" s="348"/>
      <c r="C24" s="348"/>
      <c r="D24" s="348"/>
      <c r="E24" s="348"/>
      <c r="F24" s="348"/>
      <c r="G24" s="348"/>
      <c r="H24" s="348"/>
      <c r="I24" s="348"/>
      <c r="J24" s="348"/>
      <c r="K24" s="348"/>
      <c r="L24" s="348"/>
      <c r="M24" s="348"/>
      <c r="N24" s="348"/>
    </row>
    <row r="25" spans="1:14" ht="60.75" customHeight="1">
      <c r="A25" s="340" t="s">
        <v>180</v>
      </c>
      <c r="B25" s="289" t="s">
        <v>295</v>
      </c>
      <c r="C25" s="289"/>
      <c r="D25" s="289"/>
      <c r="E25" s="289"/>
      <c r="F25" s="289"/>
      <c r="G25" s="289"/>
      <c r="H25" s="289" t="s">
        <v>181</v>
      </c>
      <c r="I25" s="289"/>
      <c r="J25" s="289" t="s">
        <v>296</v>
      </c>
      <c r="K25" s="289"/>
      <c r="L25" s="289"/>
      <c r="M25" s="289"/>
      <c r="N25" s="289"/>
    </row>
    <row r="26" spans="1:14" ht="31.5">
      <c r="A26" s="340"/>
      <c r="B26" s="289"/>
      <c r="C26" s="289"/>
      <c r="D26" s="289"/>
      <c r="E26" s="289"/>
      <c r="F26" s="289"/>
      <c r="G26" s="289"/>
      <c r="H26" s="125" t="s">
        <v>143</v>
      </c>
      <c r="I26" s="125" t="s">
        <v>182</v>
      </c>
      <c r="J26" s="289"/>
      <c r="K26" s="289"/>
      <c r="L26" s="289"/>
      <c r="M26" s="289"/>
      <c r="N26" s="289"/>
    </row>
    <row r="27" spans="1:14" ht="33.75" customHeight="1">
      <c r="A27" s="58">
        <v>1</v>
      </c>
      <c r="B27" s="326" t="s">
        <v>304</v>
      </c>
      <c r="C27" s="327"/>
      <c r="D27" s="327"/>
      <c r="E27" s="327"/>
      <c r="F27" s="327"/>
      <c r="G27" s="328"/>
      <c r="H27" s="85" t="s">
        <v>303</v>
      </c>
      <c r="I27" s="85">
        <v>1</v>
      </c>
      <c r="J27" s="280"/>
      <c r="K27" s="281"/>
      <c r="L27" s="281"/>
      <c r="M27" s="281"/>
      <c r="N27" s="282"/>
    </row>
    <row r="28" spans="1:14">
      <c r="A28" s="58">
        <v>2</v>
      </c>
      <c r="B28" s="268"/>
      <c r="C28" s="269"/>
      <c r="D28" s="269"/>
      <c r="E28" s="269"/>
      <c r="F28" s="269"/>
      <c r="G28" s="270"/>
      <c r="H28" s="68"/>
      <c r="I28" s="68"/>
      <c r="J28" s="280"/>
      <c r="K28" s="281"/>
      <c r="L28" s="281"/>
      <c r="M28" s="281"/>
      <c r="N28" s="282"/>
    </row>
    <row r="29" spans="1:14">
      <c r="A29" s="58"/>
      <c r="B29" s="268"/>
      <c r="C29" s="269"/>
      <c r="D29" s="269"/>
      <c r="E29" s="269"/>
      <c r="F29" s="269"/>
      <c r="G29" s="270"/>
      <c r="H29" s="68"/>
      <c r="I29" s="68"/>
      <c r="J29" s="280"/>
      <c r="K29" s="281"/>
      <c r="L29" s="281"/>
      <c r="M29" s="281"/>
      <c r="N29" s="282"/>
    </row>
    <row r="30" spans="1:14">
      <c r="A30" s="66"/>
    </row>
    <row r="31" spans="1:14">
      <c r="A31" s="66" t="s">
        <v>114</v>
      </c>
    </row>
    <row r="32" spans="1:14">
      <c r="A32" s="271" t="s">
        <v>274</v>
      </c>
      <c r="B32" s="272"/>
      <c r="C32" s="272"/>
      <c r="D32" s="272"/>
      <c r="E32" s="272"/>
      <c r="F32" s="272"/>
      <c r="G32" s="272"/>
      <c r="H32" s="272"/>
      <c r="I32" s="272"/>
      <c r="J32" s="272"/>
      <c r="K32" s="272"/>
      <c r="L32" s="272"/>
      <c r="M32" s="272"/>
      <c r="N32" s="273"/>
    </row>
    <row r="33" spans="1:256">
      <c r="A33" s="274"/>
      <c r="B33" s="275"/>
      <c r="C33" s="275"/>
      <c r="D33" s="275"/>
      <c r="E33" s="275"/>
      <c r="F33" s="275"/>
      <c r="G33" s="275"/>
      <c r="H33" s="275"/>
      <c r="I33" s="275"/>
      <c r="J33" s="275"/>
      <c r="K33" s="275"/>
      <c r="L33" s="275"/>
      <c r="M33" s="275"/>
      <c r="N33" s="276"/>
    </row>
    <row r="34" spans="1:256">
      <c r="A34" s="274"/>
      <c r="B34" s="275"/>
      <c r="C34" s="275"/>
      <c r="D34" s="275"/>
      <c r="E34" s="275"/>
      <c r="F34" s="275"/>
      <c r="G34" s="275"/>
      <c r="H34" s="275"/>
      <c r="I34" s="275"/>
      <c r="J34" s="275"/>
      <c r="K34" s="275"/>
      <c r="L34" s="275"/>
      <c r="M34" s="275"/>
      <c r="N34" s="276"/>
    </row>
    <row r="35" spans="1:256">
      <c r="A35" s="277"/>
      <c r="B35" s="278"/>
      <c r="C35" s="278"/>
      <c r="D35" s="278"/>
      <c r="E35" s="278"/>
      <c r="F35" s="278"/>
      <c r="G35" s="278"/>
      <c r="H35" s="278"/>
      <c r="I35" s="278"/>
      <c r="J35" s="278"/>
      <c r="K35" s="278"/>
      <c r="L35" s="278"/>
      <c r="M35" s="278"/>
      <c r="N35" s="279"/>
    </row>
    <row r="36" spans="1:256">
      <c r="A36" s="66"/>
    </row>
    <row r="37" spans="1:256">
      <c r="A37" s="69" t="s">
        <v>115</v>
      </c>
      <c r="B37" s="69"/>
      <c r="C37" s="69"/>
      <c r="D37" s="69"/>
      <c r="E37" s="69"/>
      <c r="F37" s="69"/>
      <c r="G37" s="69"/>
      <c r="H37" s="69"/>
      <c r="I37" s="69"/>
      <c r="J37" s="69"/>
      <c r="K37" s="69"/>
      <c r="L37" s="69"/>
      <c r="M37" s="69"/>
      <c r="N37" s="69"/>
    </row>
    <row r="38" spans="1:256" ht="36" customHeight="1">
      <c r="A38" s="266" t="s">
        <v>208</v>
      </c>
      <c r="B38" s="266"/>
      <c r="C38" s="266"/>
      <c r="D38" s="266"/>
      <c r="E38" s="266"/>
      <c r="F38" s="266"/>
      <c r="G38" s="266"/>
      <c r="H38" s="266"/>
      <c r="I38" s="266"/>
      <c r="J38" s="266"/>
      <c r="K38" s="266"/>
      <c r="L38" s="266"/>
      <c r="M38" s="266"/>
      <c r="N38" s="266"/>
    </row>
    <row r="39" spans="1:256" ht="113.25" customHeight="1">
      <c r="A39" s="267" t="s">
        <v>301</v>
      </c>
      <c r="B39" s="267"/>
      <c r="C39" s="267"/>
      <c r="D39" s="267"/>
      <c r="E39" s="267"/>
      <c r="F39" s="267"/>
      <c r="G39" s="267"/>
      <c r="H39" s="267"/>
      <c r="I39" s="267"/>
      <c r="J39" s="267"/>
      <c r="K39" s="267"/>
      <c r="L39" s="267"/>
      <c r="M39" s="267"/>
      <c r="N39" s="267"/>
    </row>
    <row r="40" spans="1:256" ht="25.5" customHeight="1">
      <c r="A40" s="266" t="s">
        <v>116</v>
      </c>
      <c r="B40" s="266"/>
      <c r="C40" s="266"/>
      <c r="D40" s="266"/>
      <c r="E40" s="266"/>
      <c r="F40" s="266"/>
      <c r="G40" s="266"/>
      <c r="H40" s="266"/>
      <c r="I40" s="266"/>
      <c r="J40" s="266"/>
      <c r="K40" s="266"/>
      <c r="L40" s="266"/>
      <c r="M40" s="266"/>
      <c r="N40" s="266"/>
    </row>
    <row r="41" spans="1:256" ht="243" customHeight="1">
      <c r="A41" s="267" t="s">
        <v>300</v>
      </c>
      <c r="B41" s="267"/>
      <c r="C41" s="267"/>
      <c r="D41" s="267"/>
      <c r="E41" s="267"/>
      <c r="F41" s="267"/>
      <c r="G41" s="267"/>
      <c r="H41" s="267"/>
      <c r="I41" s="267"/>
      <c r="J41" s="267"/>
      <c r="K41" s="267"/>
      <c r="L41" s="267"/>
      <c r="M41" s="267"/>
      <c r="N41" s="267"/>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c r="IH41" s="70"/>
      <c r="II41" s="70"/>
      <c r="IJ41" s="70"/>
      <c r="IK41" s="70"/>
      <c r="IL41" s="70"/>
      <c r="IM41" s="70"/>
      <c r="IN41" s="70"/>
      <c r="IO41" s="70"/>
      <c r="IP41" s="70"/>
      <c r="IQ41" s="70"/>
      <c r="IR41" s="70"/>
      <c r="IS41" s="365"/>
      <c r="IT41" s="366"/>
      <c r="IU41" s="366"/>
      <c r="IV41" s="366"/>
    </row>
    <row r="42" spans="1:256" ht="33" customHeight="1">
      <c r="A42" s="266" t="s">
        <v>117</v>
      </c>
      <c r="B42" s="266"/>
      <c r="C42" s="266"/>
      <c r="D42" s="266"/>
      <c r="E42" s="266"/>
      <c r="F42" s="266"/>
      <c r="G42" s="266"/>
      <c r="H42" s="266"/>
      <c r="I42" s="266"/>
      <c r="J42" s="266"/>
      <c r="K42" s="266"/>
      <c r="L42" s="266"/>
      <c r="M42" s="266"/>
      <c r="N42" s="266"/>
    </row>
    <row r="43" spans="1:256" ht="114" customHeight="1">
      <c r="A43" s="350" t="s">
        <v>276</v>
      </c>
      <c r="B43" s="351"/>
      <c r="C43" s="351"/>
      <c r="D43" s="351"/>
      <c r="E43" s="351"/>
      <c r="F43" s="351"/>
      <c r="G43" s="351"/>
      <c r="H43" s="351"/>
      <c r="I43" s="351"/>
      <c r="J43" s="351"/>
      <c r="K43" s="351"/>
      <c r="L43" s="351"/>
      <c r="M43" s="351"/>
      <c r="N43" s="351"/>
    </row>
    <row r="44" spans="1:256">
      <c r="A44" s="66"/>
    </row>
    <row r="45" spans="1:256">
      <c r="A45" s="66"/>
    </row>
    <row r="46" spans="1:256">
      <c r="A46" s="348" t="s">
        <v>118</v>
      </c>
      <c r="B46" s="348"/>
      <c r="C46" s="348"/>
      <c r="D46" s="348"/>
      <c r="E46" s="348"/>
      <c r="F46" s="348"/>
      <c r="G46" s="348"/>
      <c r="H46" s="348"/>
      <c r="I46" s="348"/>
      <c r="J46" s="348"/>
      <c r="K46" s="348"/>
      <c r="L46" s="348"/>
      <c r="M46" s="348"/>
      <c r="N46" s="348"/>
    </row>
    <row r="47" spans="1:256" s="62" customFormat="1" ht="27.75" customHeight="1">
      <c r="A47" s="256" t="s">
        <v>119</v>
      </c>
      <c r="B47" s="256"/>
      <c r="C47" s="256"/>
      <c r="D47" s="256"/>
      <c r="E47" s="256"/>
      <c r="F47" s="256"/>
      <c r="G47" s="256"/>
      <c r="H47" s="256"/>
      <c r="I47" s="256"/>
      <c r="J47" s="283"/>
      <c r="K47" s="283"/>
      <c r="L47" s="283"/>
      <c r="M47" s="283"/>
      <c r="N47" s="283"/>
    </row>
    <row r="48" spans="1:256" s="62" customFormat="1" ht="27.75" customHeight="1">
      <c r="A48" s="256" t="s">
        <v>120</v>
      </c>
      <c r="B48" s="256"/>
      <c r="C48" s="256"/>
      <c r="D48" s="256"/>
      <c r="E48" s="256"/>
      <c r="F48" s="256"/>
      <c r="G48" s="256"/>
      <c r="H48" s="256"/>
      <c r="I48" s="256"/>
      <c r="J48" s="283"/>
      <c r="K48" s="283"/>
      <c r="L48" s="283"/>
      <c r="M48" s="283"/>
      <c r="N48" s="283"/>
    </row>
    <row r="49" spans="1:14" s="62" customFormat="1" ht="27.75" customHeight="1">
      <c r="A49" s="256" t="s">
        <v>121</v>
      </c>
      <c r="B49" s="256"/>
      <c r="C49" s="256"/>
      <c r="D49" s="256"/>
      <c r="E49" s="256"/>
      <c r="F49" s="256"/>
      <c r="G49" s="256"/>
      <c r="H49" s="256"/>
      <c r="I49" s="256"/>
      <c r="J49" s="283"/>
      <c r="K49" s="283"/>
      <c r="L49" s="283"/>
      <c r="M49" s="283"/>
      <c r="N49" s="283"/>
    </row>
    <row r="50" spans="1:14" s="62" customFormat="1" ht="27.75" customHeight="1">
      <c r="A50" s="262" t="s">
        <v>122</v>
      </c>
      <c r="B50" s="263"/>
      <c r="C50" s="263"/>
      <c r="D50" s="263"/>
      <c r="E50" s="263"/>
      <c r="F50" s="263"/>
      <c r="G50" s="263"/>
      <c r="H50" s="263"/>
      <c r="I50" s="263"/>
      <c r="J50" s="263"/>
      <c r="K50" s="263"/>
      <c r="L50" s="263"/>
      <c r="M50" s="263"/>
      <c r="N50" s="264"/>
    </row>
    <row r="51" spans="1:14" s="62" customFormat="1" ht="36" customHeight="1">
      <c r="A51" s="256" t="s">
        <v>123</v>
      </c>
      <c r="B51" s="256"/>
      <c r="C51" s="256"/>
      <c r="D51" s="256"/>
      <c r="E51" s="256"/>
      <c r="F51" s="256"/>
      <c r="G51" s="256"/>
      <c r="H51" s="256"/>
      <c r="I51" s="256"/>
      <c r="J51" s="261" t="s">
        <v>305</v>
      </c>
      <c r="K51" s="261"/>
      <c r="L51" s="261"/>
      <c r="M51" s="261"/>
      <c r="N51" s="261"/>
    </row>
    <row r="52" spans="1:14" s="62" customFormat="1" ht="49.5" customHeight="1">
      <c r="A52" s="256" t="s">
        <v>124</v>
      </c>
      <c r="B52" s="256"/>
      <c r="C52" s="256"/>
      <c r="D52" s="256"/>
      <c r="E52" s="256"/>
      <c r="F52" s="256"/>
      <c r="G52" s="256"/>
      <c r="H52" s="256"/>
      <c r="I52" s="256"/>
      <c r="J52" s="261" t="s">
        <v>306</v>
      </c>
      <c r="K52" s="261"/>
      <c r="L52" s="261"/>
      <c r="M52" s="261"/>
      <c r="N52" s="261"/>
    </row>
    <row r="53" spans="1:14" s="62" customFormat="1" ht="48.75" customHeight="1">
      <c r="A53" s="256" t="s">
        <v>125</v>
      </c>
      <c r="B53" s="256"/>
      <c r="C53" s="256"/>
      <c r="D53" s="256"/>
      <c r="E53" s="256"/>
      <c r="F53" s="256"/>
      <c r="G53" s="256"/>
      <c r="H53" s="256"/>
      <c r="I53" s="256"/>
      <c r="J53" s="261" t="s">
        <v>307</v>
      </c>
      <c r="K53" s="261"/>
      <c r="L53" s="261"/>
      <c r="M53" s="261"/>
      <c r="N53" s="261"/>
    </row>
    <row r="54" spans="1:14">
      <c r="A54" s="66"/>
    </row>
    <row r="55" spans="1:14">
      <c r="A55" s="66"/>
    </row>
    <row r="56" spans="1:14">
      <c r="A56" s="348" t="s">
        <v>183</v>
      </c>
      <c r="B56" s="348"/>
      <c r="C56" s="348"/>
      <c r="D56" s="348"/>
      <c r="E56" s="348"/>
      <c r="F56" s="348"/>
      <c r="G56" s="348"/>
      <c r="H56" s="348"/>
      <c r="I56" s="348"/>
      <c r="J56" s="348"/>
      <c r="K56" s="348"/>
      <c r="L56" s="348"/>
      <c r="M56" s="348"/>
      <c r="N56" s="348"/>
    </row>
    <row r="57" spans="1:14" ht="48" customHeight="1">
      <c r="A57" s="265" t="s">
        <v>126</v>
      </c>
      <c r="B57" s="265"/>
      <c r="C57" s="265"/>
      <c r="D57" s="265"/>
      <c r="E57" s="284" t="s">
        <v>297</v>
      </c>
      <c r="F57" s="265" t="s">
        <v>127</v>
      </c>
      <c r="G57" s="265" t="s">
        <v>128</v>
      </c>
      <c r="H57" s="265"/>
      <c r="I57" s="265" t="s">
        <v>298</v>
      </c>
      <c r="J57" s="349" t="s">
        <v>142</v>
      </c>
      <c r="K57" s="265" t="s">
        <v>130</v>
      </c>
      <c r="L57" s="265" t="s">
        <v>131</v>
      </c>
      <c r="M57" s="265" t="s">
        <v>132</v>
      </c>
      <c r="N57" s="265" t="s">
        <v>209</v>
      </c>
    </row>
    <row r="58" spans="1:14">
      <c r="A58" s="265"/>
      <c r="B58" s="265"/>
      <c r="C58" s="265"/>
      <c r="D58" s="265"/>
      <c r="E58" s="285"/>
      <c r="F58" s="265"/>
      <c r="G58" s="265"/>
      <c r="H58" s="265"/>
      <c r="I58" s="265"/>
      <c r="J58" s="349"/>
      <c r="K58" s="265"/>
      <c r="L58" s="265"/>
      <c r="M58" s="265"/>
      <c r="N58" s="265"/>
    </row>
    <row r="59" spans="1:14" ht="12" customHeight="1">
      <c r="A59" s="265"/>
      <c r="B59" s="265"/>
      <c r="C59" s="265"/>
      <c r="D59" s="265"/>
      <c r="E59" s="285"/>
      <c r="F59" s="265"/>
      <c r="G59" s="265"/>
      <c r="H59" s="265"/>
      <c r="I59" s="265"/>
      <c r="J59" s="349"/>
      <c r="K59" s="265"/>
      <c r="L59" s="265"/>
      <c r="M59" s="265"/>
      <c r="N59" s="265"/>
    </row>
    <row r="60" spans="1:14" ht="23.25" customHeight="1">
      <c r="A60" s="265"/>
      <c r="B60" s="265"/>
      <c r="C60" s="265"/>
      <c r="D60" s="265"/>
      <c r="E60" s="286"/>
      <c r="F60" s="265"/>
      <c r="G60" s="112" t="s">
        <v>6</v>
      </c>
      <c r="H60" s="112" t="s">
        <v>7</v>
      </c>
      <c r="I60" s="265"/>
      <c r="J60" s="349"/>
      <c r="K60" s="265"/>
      <c r="L60" s="265"/>
      <c r="M60" s="265"/>
      <c r="N60" s="265"/>
    </row>
    <row r="61" spans="1:14">
      <c r="A61" s="265">
        <v>1</v>
      </c>
      <c r="B61" s="265"/>
      <c r="C61" s="265"/>
      <c r="D61" s="265"/>
      <c r="E61" s="112">
        <v>2</v>
      </c>
      <c r="F61" s="112">
        <v>3</v>
      </c>
      <c r="G61" s="112">
        <v>4</v>
      </c>
      <c r="H61" s="112">
        <v>5</v>
      </c>
      <c r="I61" s="112">
        <v>6</v>
      </c>
      <c r="J61" s="112">
        <v>7</v>
      </c>
      <c r="K61" s="112">
        <v>8</v>
      </c>
      <c r="L61" s="112">
        <v>9</v>
      </c>
      <c r="M61" s="304"/>
      <c r="N61" s="305"/>
    </row>
    <row r="62" spans="1:14" ht="15.75" customHeight="1">
      <c r="A62" s="289" t="s">
        <v>210</v>
      </c>
      <c r="B62" s="289"/>
      <c r="C62" s="289"/>
      <c r="D62" s="289"/>
      <c r="E62" s="289"/>
      <c r="F62" s="289"/>
      <c r="G62" s="289"/>
      <c r="H62" s="289"/>
      <c r="I62" s="289"/>
      <c r="J62" s="289"/>
      <c r="K62" s="289"/>
      <c r="L62" s="289"/>
      <c r="M62" s="289"/>
      <c r="N62" s="289"/>
    </row>
    <row r="63" spans="1:14">
      <c r="A63" s="309" t="s">
        <v>219</v>
      </c>
      <c r="B63" s="310"/>
      <c r="C63" s="310"/>
      <c r="D63" s="311"/>
      <c r="E63" s="86" t="s">
        <v>221</v>
      </c>
      <c r="F63" s="86">
        <v>1</v>
      </c>
      <c r="G63" s="87">
        <f>H63*121/100</f>
        <v>4840</v>
      </c>
      <c r="H63" s="87">
        <v>4000</v>
      </c>
      <c r="I63" s="88">
        <v>4840</v>
      </c>
      <c r="J63" s="86">
        <v>90</v>
      </c>
      <c r="K63" s="87">
        <f>I63*J63/100</f>
        <v>4356</v>
      </c>
      <c r="L63" s="87">
        <f>I63-K63</f>
        <v>484</v>
      </c>
      <c r="M63" s="89" t="s">
        <v>223</v>
      </c>
      <c r="N63" s="90" t="s">
        <v>281</v>
      </c>
    </row>
    <row r="64" spans="1:14">
      <c r="A64" s="309" t="s">
        <v>220</v>
      </c>
      <c r="B64" s="310"/>
      <c r="C64" s="310" t="s">
        <v>133</v>
      </c>
      <c r="D64" s="311"/>
      <c r="E64" s="86" t="s">
        <v>221</v>
      </c>
      <c r="F64" s="86">
        <v>1</v>
      </c>
      <c r="G64" s="87">
        <f>H64*121/100</f>
        <v>1210</v>
      </c>
      <c r="H64" s="87">
        <v>1000</v>
      </c>
      <c r="I64" s="88">
        <v>1210</v>
      </c>
      <c r="J64" s="86">
        <v>90</v>
      </c>
      <c r="K64" s="87">
        <f>I64*J64/100</f>
        <v>1089</v>
      </c>
      <c r="L64" s="87">
        <f>I64-K64</f>
        <v>121</v>
      </c>
      <c r="M64" s="89" t="s">
        <v>223</v>
      </c>
      <c r="N64" s="90" t="s">
        <v>281</v>
      </c>
    </row>
    <row r="65" spans="1:14">
      <c r="A65" s="362"/>
      <c r="B65" s="363"/>
      <c r="C65" s="363" t="s">
        <v>133</v>
      </c>
      <c r="D65" s="364"/>
      <c r="E65" s="91" t="s">
        <v>133</v>
      </c>
      <c r="F65" s="91" t="s">
        <v>133</v>
      </c>
      <c r="G65" s="92" t="s">
        <v>133</v>
      </c>
      <c r="H65" s="92">
        <v>0</v>
      </c>
      <c r="I65" s="92">
        <v>0</v>
      </c>
      <c r="J65" s="92">
        <v>0</v>
      </c>
      <c r="K65" s="87">
        <f>I65*J65/100</f>
        <v>0</v>
      </c>
      <c r="L65" s="87">
        <f>I65-K65</f>
        <v>0</v>
      </c>
      <c r="M65" s="91"/>
      <c r="N65" s="93"/>
    </row>
    <row r="66" spans="1:14" ht="23.25" customHeight="1">
      <c r="A66" s="301" t="s">
        <v>211</v>
      </c>
      <c r="B66" s="302"/>
      <c r="C66" s="302"/>
      <c r="D66" s="302"/>
      <c r="E66" s="302"/>
      <c r="F66" s="302"/>
      <c r="G66" s="303"/>
      <c r="H66" s="115">
        <f>SUM(H63:H65)</f>
        <v>5000</v>
      </c>
      <c r="I66" s="115">
        <f>SUM(I63:I65)</f>
        <v>6050</v>
      </c>
      <c r="J66" s="116" t="s">
        <v>99</v>
      </c>
      <c r="K66" s="117">
        <f>SUM(K63:K65)</f>
        <v>5445</v>
      </c>
      <c r="L66" s="117">
        <f>SUM(L63:L65)</f>
        <v>605</v>
      </c>
      <c r="M66" s="329" t="s">
        <v>99</v>
      </c>
      <c r="N66" s="330"/>
    </row>
    <row r="67" spans="1:14">
      <c r="A67" s="296" t="s">
        <v>192</v>
      </c>
      <c r="B67" s="296"/>
      <c r="C67" s="296"/>
      <c r="D67" s="296"/>
      <c r="E67" s="296"/>
      <c r="F67" s="296"/>
      <c r="G67" s="296"/>
      <c r="H67" s="296"/>
      <c r="I67" s="296"/>
      <c r="J67" s="296"/>
      <c r="K67" s="296"/>
      <c r="L67" s="296"/>
      <c r="M67" s="296"/>
      <c r="N67" s="296"/>
    </row>
    <row r="68" spans="1:14">
      <c r="A68" s="309" t="s">
        <v>238</v>
      </c>
      <c r="B68" s="310"/>
      <c r="C68" s="310" t="s">
        <v>133</v>
      </c>
      <c r="D68" s="311"/>
      <c r="E68" s="86" t="s">
        <v>270</v>
      </c>
      <c r="F68" s="86">
        <v>50</v>
      </c>
      <c r="G68" s="87">
        <f>H68*121/100</f>
        <v>3630</v>
      </c>
      <c r="H68" s="87">
        <v>3000</v>
      </c>
      <c r="I68" s="88">
        <v>3630</v>
      </c>
      <c r="J68" s="86">
        <v>90</v>
      </c>
      <c r="K68" s="87">
        <f>I68*J68/100</f>
        <v>3267</v>
      </c>
      <c r="L68" s="87">
        <f>I68-K68</f>
        <v>363</v>
      </c>
      <c r="M68" s="89" t="s">
        <v>223</v>
      </c>
      <c r="N68" s="90" t="s">
        <v>281</v>
      </c>
    </row>
    <row r="69" spans="1:14">
      <c r="A69" s="290"/>
      <c r="B69" s="291"/>
      <c r="C69" s="291" t="s">
        <v>133</v>
      </c>
      <c r="D69" s="292"/>
      <c r="E69" s="59" t="s">
        <v>133</v>
      </c>
      <c r="F69" s="59" t="s">
        <v>133</v>
      </c>
      <c r="G69" s="73" t="s">
        <v>133</v>
      </c>
      <c r="H69" s="73" t="s">
        <v>133</v>
      </c>
      <c r="I69" s="59" t="s">
        <v>133</v>
      </c>
      <c r="J69" s="59" t="s">
        <v>133</v>
      </c>
      <c r="K69" s="59" t="s">
        <v>133</v>
      </c>
      <c r="L69" s="73" t="s">
        <v>133</v>
      </c>
      <c r="M69" s="71"/>
      <c r="N69" s="58"/>
    </row>
    <row r="70" spans="1:14">
      <c r="A70" s="290"/>
      <c r="B70" s="291"/>
      <c r="C70" s="291" t="s">
        <v>133</v>
      </c>
      <c r="D70" s="292"/>
      <c r="E70" s="59" t="s">
        <v>133</v>
      </c>
      <c r="F70" s="59" t="s">
        <v>133</v>
      </c>
      <c r="G70" s="73" t="s">
        <v>133</v>
      </c>
      <c r="H70" s="73" t="s">
        <v>133</v>
      </c>
      <c r="I70" s="59" t="s">
        <v>133</v>
      </c>
      <c r="J70" s="59" t="s">
        <v>133</v>
      </c>
      <c r="K70" s="59" t="s">
        <v>133</v>
      </c>
      <c r="L70" s="73" t="s">
        <v>133</v>
      </c>
      <c r="M70" s="71"/>
      <c r="N70" s="58"/>
    </row>
    <row r="71" spans="1:14" ht="53.25" customHeight="1">
      <c r="A71" s="301" t="s">
        <v>193</v>
      </c>
      <c r="B71" s="302"/>
      <c r="C71" s="302"/>
      <c r="D71" s="302"/>
      <c r="E71" s="302"/>
      <c r="F71" s="303"/>
      <c r="G71" s="115"/>
      <c r="H71" s="115">
        <f>SUM(H68:H70)</f>
        <v>3000</v>
      </c>
      <c r="I71" s="115">
        <f>SUM(I68:I70)</f>
        <v>3630</v>
      </c>
      <c r="J71" s="118" t="s">
        <v>99</v>
      </c>
      <c r="K71" s="119">
        <f>SUM(K68:K70)</f>
        <v>3267</v>
      </c>
      <c r="L71" s="119">
        <f>SUM(L68:L70)</f>
        <v>363</v>
      </c>
      <c r="M71" s="329" t="s">
        <v>99</v>
      </c>
      <c r="N71" s="330"/>
    </row>
    <row r="72" spans="1:14">
      <c r="A72" s="289" t="s">
        <v>134</v>
      </c>
      <c r="B72" s="289"/>
      <c r="C72" s="289"/>
      <c r="D72" s="289"/>
      <c r="E72" s="289"/>
      <c r="F72" s="289"/>
      <c r="G72" s="289"/>
      <c r="H72" s="289"/>
      <c r="I72" s="289"/>
      <c r="J72" s="289"/>
      <c r="K72" s="289"/>
      <c r="L72" s="289"/>
      <c r="M72" s="289"/>
      <c r="N72" s="289"/>
    </row>
    <row r="73" spans="1:14">
      <c r="A73" s="290"/>
      <c r="B73" s="291"/>
      <c r="C73" s="291" t="s">
        <v>133</v>
      </c>
      <c r="D73" s="292"/>
      <c r="E73" s="59" t="s">
        <v>133</v>
      </c>
      <c r="F73" s="59" t="s">
        <v>133</v>
      </c>
      <c r="G73" s="73" t="s">
        <v>133</v>
      </c>
      <c r="H73" s="73" t="s">
        <v>133</v>
      </c>
      <c r="I73" s="59" t="s">
        <v>133</v>
      </c>
      <c r="J73" s="59" t="s">
        <v>133</v>
      </c>
      <c r="K73" s="59" t="s">
        <v>133</v>
      </c>
      <c r="L73" s="73" t="s">
        <v>133</v>
      </c>
      <c r="M73" s="71"/>
      <c r="N73" s="58"/>
    </row>
    <row r="74" spans="1:14">
      <c r="A74" s="290"/>
      <c r="B74" s="291"/>
      <c r="C74" s="291" t="s">
        <v>133</v>
      </c>
      <c r="D74" s="292"/>
      <c r="E74" s="59" t="s">
        <v>133</v>
      </c>
      <c r="F74" s="59" t="s">
        <v>133</v>
      </c>
      <c r="G74" s="73" t="s">
        <v>133</v>
      </c>
      <c r="H74" s="73" t="s">
        <v>133</v>
      </c>
      <c r="I74" s="59" t="s">
        <v>133</v>
      </c>
      <c r="J74" s="59" t="s">
        <v>133</v>
      </c>
      <c r="K74" s="59" t="s">
        <v>133</v>
      </c>
      <c r="L74" s="73" t="s">
        <v>133</v>
      </c>
      <c r="M74" s="71"/>
      <c r="N74" s="58"/>
    </row>
    <row r="75" spans="1:14">
      <c r="A75" s="290"/>
      <c r="B75" s="291"/>
      <c r="C75" s="291" t="s">
        <v>133</v>
      </c>
      <c r="D75" s="292"/>
      <c r="E75" s="59" t="s">
        <v>133</v>
      </c>
      <c r="F75" s="59" t="s">
        <v>133</v>
      </c>
      <c r="G75" s="72" t="s">
        <v>133</v>
      </c>
      <c r="H75" s="72" t="s">
        <v>133</v>
      </c>
      <c r="I75" s="74" t="s">
        <v>133</v>
      </c>
      <c r="J75" s="74" t="s">
        <v>133</v>
      </c>
      <c r="K75" s="74" t="s">
        <v>133</v>
      </c>
      <c r="L75" s="72" t="s">
        <v>133</v>
      </c>
      <c r="M75" s="71"/>
      <c r="N75" s="58"/>
    </row>
    <row r="76" spans="1:14" ht="23.25" customHeight="1">
      <c r="A76" s="301" t="s">
        <v>135</v>
      </c>
      <c r="B76" s="302"/>
      <c r="C76" s="302"/>
      <c r="D76" s="302"/>
      <c r="E76" s="302"/>
      <c r="F76" s="302"/>
      <c r="G76" s="303"/>
      <c r="H76" s="115">
        <f>SUM(H73:H75)</f>
        <v>0</v>
      </c>
      <c r="I76" s="115">
        <f>SUM(I73:I75)</f>
        <v>0</v>
      </c>
      <c r="J76" s="118" t="s">
        <v>99</v>
      </c>
      <c r="K76" s="120">
        <f>SUM(K73:K75)</f>
        <v>0</v>
      </c>
      <c r="L76" s="120">
        <f>SUM(L73:L75)</f>
        <v>0</v>
      </c>
      <c r="M76" s="329" t="s">
        <v>99</v>
      </c>
      <c r="N76" s="330"/>
    </row>
    <row r="77" spans="1:14">
      <c r="A77" s="289" t="s">
        <v>194</v>
      </c>
      <c r="B77" s="289"/>
      <c r="C77" s="289"/>
      <c r="D77" s="289"/>
      <c r="E77" s="289"/>
      <c r="F77" s="289"/>
      <c r="G77" s="289"/>
      <c r="H77" s="289"/>
      <c r="I77" s="289"/>
      <c r="J77" s="289"/>
      <c r="K77" s="289"/>
      <c r="L77" s="289"/>
      <c r="M77" s="289"/>
      <c r="N77" s="289"/>
    </row>
    <row r="78" spans="1:14" ht="110.25" customHeight="1">
      <c r="A78" s="359" t="s">
        <v>313</v>
      </c>
      <c r="B78" s="360"/>
      <c r="C78" s="360" t="s">
        <v>133</v>
      </c>
      <c r="D78" s="361"/>
      <c r="E78" s="59" t="s">
        <v>133</v>
      </c>
      <c r="F78" s="59" t="s">
        <v>133</v>
      </c>
      <c r="G78" s="73" t="s">
        <v>133</v>
      </c>
      <c r="H78" s="73" t="s">
        <v>133</v>
      </c>
      <c r="I78" s="59" t="s">
        <v>133</v>
      </c>
      <c r="J78" s="59" t="s">
        <v>133</v>
      </c>
      <c r="K78" s="59" t="s">
        <v>133</v>
      </c>
      <c r="L78" s="73" t="s">
        <v>133</v>
      </c>
      <c r="M78" s="71"/>
      <c r="N78" s="58"/>
    </row>
    <row r="79" spans="1:14">
      <c r="A79" s="290"/>
      <c r="B79" s="291"/>
      <c r="C79" s="291" t="s">
        <v>133</v>
      </c>
      <c r="D79" s="292"/>
      <c r="E79" s="59" t="s">
        <v>133</v>
      </c>
      <c r="F79" s="59" t="s">
        <v>133</v>
      </c>
      <c r="G79" s="73" t="s">
        <v>133</v>
      </c>
      <c r="H79" s="73" t="s">
        <v>133</v>
      </c>
      <c r="I79" s="59" t="s">
        <v>133</v>
      </c>
      <c r="J79" s="59" t="s">
        <v>133</v>
      </c>
      <c r="K79" s="59" t="s">
        <v>133</v>
      </c>
      <c r="L79" s="73" t="s">
        <v>133</v>
      </c>
      <c r="M79" s="71"/>
      <c r="N79" s="58"/>
    </row>
    <row r="80" spans="1:14">
      <c r="A80" s="290"/>
      <c r="B80" s="291"/>
      <c r="C80" s="291" t="s">
        <v>133</v>
      </c>
      <c r="D80" s="292"/>
      <c r="E80" s="59" t="s">
        <v>133</v>
      </c>
      <c r="F80" s="59" t="s">
        <v>133</v>
      </c>
      <c r="G80" s="73" t="s">
        <v>133</v>
      </c>
      <c r="H80" s="73" t="s">
        <v>133</v>
      </c>
      <c r="I80" s="59" t="s">
        <v>133</v>
      </c>
      <c r="J80" s="59" t="s">
        <v>133</v>
      </c>
      <c r="K80" s="59" t="s">
        <v>133</v>
      </c>
      <c r="L80" s="73" t="s">
        <v>133</v>
      </c>
      <c r="M80" s="71"/>
      <c r="N80" s="58"/>
    </row>
    <row r="81" spans="1:23" ht="28.5" customHeight="1">
      <c r="A81" s="301" t="s">
        <v>195</v>
      </c>
      <c r="B81" s="302"/>
      <c r="C81" s="302"/>
      <c r="D81" s="302"/>
      <c r="E81" s="302"/>
      <c r="F81" s="302"/>
      <c r="G81" s="303"/>
      <c r="H81" s="115">
        <f>SUM(H78:H80)</f>
        <v>0</v>
      </c>
      <c r="I81" s="115">
        <f>SUM(I78:I80)</f>
        <v>0</v>
      </c>
      <c r="J81" s="121" t="s">
        <v>99</v>
      </c>
      <c r="K81" s="115">
        <f>SUM(K78:K80)</f>
        <v>0</v>
      </c>
      <c r="L81" s="115">
        <f>SUM(L78:L80)</f>
        <v>0</v>
      </c>
      <c r="M81" s="329" t="s">
        <v>99</v>
      </c>
      <c r="N81" s="330"/>
    </row>
    <row r="82" spans="1:23">
      <c r="A82" s="289" t="s">
        <v>196</v>
      </c>
      <c r="B82" s="289"/>
      <c r="C82" s="289"/>
      <c r="D82" s="289"/>
      <c r="E82" s="289"/>
      <c r="F82" s="289"/>
      <c r="G82" s="289"/>
      <c r="H82" s="289"/>
      <c r="I82" s="289"/>
      <c r="J82" s="289"/>
      <c r="K82" s="289"/>
      <c r="L82" s="289"/>
      <c r="M82" s="289"/>
      <c r="N82" s="289"/>
    </row>
    <row r="83" spans="1:23" ht="86.25" customHeight="1">
      <c r="A83" s="359" t="s">
        <v>312</v>
      </c>
      <c r="B83" s="377"/>
      <c r="C83" s="377" t="s">
        <v>133</v>
      </c>
      <c r="D83" s="378"/>
      <c r="E83" s="59" t="s">
        <v>133</v>
      </c>
      <c r="F83" s="59" t="s">
        <v>133</v>
      </c>
      <c r="G83" s="73" t="s">
        <v>133</v>
      </c>
      <c r="H83" s="73" t="s">
        <v>133</v>
      </c>
      <c r="I83" s="59" t="s">
        <v>133</v>
      </c>
      <c r="J83" s="59" t="s">
        <v>133</v>
      </c>
      <c r="K83" s="59" t="s">
        <v>133</v>
      </c>
      <c r="L83" s="73" t="s">
        <v>133</v>
      </c>
      <c r="M83" s="71"/>
      <c r="N83" s="58"/>
    </row>
    <row r="84" spans="1:23">
      <c r="A84" s="290"/>
      <c r="B84" s="291"/>
      <c r="C84" s="291" t="s">
        <v>133</v>
      </c>
      <c r="D84" s="292"/>
      <c r="E84" s="59" t="s">
        <v>133</v>
      </c>
      <c r="F84" s="59" t="s">
        <v>133</v>
      </c>
      <c r="G84" s="73" t="s">
        <v>133</v>
      </c>
      <c r="H84" s="73" t="s">
        <v>133</v>
      </c>
      <c r="I84" s="59" t="s">
        <v>133</v>
      </c>
      <c r="J84" s="59" t="s">
        <v>133</v>
      </c>
      <c r="K84" s="59" t="s">
        <v>133</v>
      </c>
      <c r="L84" s="73" t="s">
        <v>133</v>
      </c>
      <c r="M84" s="71"/>
      <c r="N84" s="58"/>
    </row>
    <row r="85" spans="1:23">
      <c r="A85" s="290"/>
      <c r="B85" s="291"/>
      <c r="C85" s="291" t="s">
        <v>133</v>
      </c>
      <c r="D85" s="292"/>
      <c r="E85" s="59" t="s">
        <v>133</v>
      </c>
      <c r="F85" s="59" t="s">
        <v>133</v>
      </c>
      <c r="G85" s="73" t="s">
        <v>133</v>
      </c>
      <c r="H85" s="73" t="s">
        <v>133</v>
      </c>
      <c r="I85" s="59" t="s">
        <v>133</v>
      </c>
      <c r="J85" s="59" t="s">
        <v>133</v>
      </c>
      <c r="K85" s="59" t="s">
        <v>133</v>
      </c>
      <c r="L85" s="73" t="s">
        <v>133</v>
      </c>
      <c r="M85" s="71"/>
      <c r="N85" s="58"/>
    </row>
    <row r="86" spans="1:23" ht="26.25" customHeight="1">
      <c r="A86" s="301" t="s">
        <v>197</v>
      </c>
      <c r="B86" s="302"/>
      <c r="C86" s="302"/>
      <c r="D86" s="302"/>
      <c r="E86" s="302"/>
      <c r="F86" s="302"/>
      <c r="G86" s="303"/>
      <c r="H86" s="115">
        <f>SUM(H83:H85)</f>
        <v>0</v>
      </c>
      <c r="I86" s="115">
        <f>SUM(I83:I85)</f>
        <v>0</v>
      </c>
      <c r="J86" s="121" t="s">
        <v>99</v>
      </c>
      <c r="K86" s="115">
        <f>SUM(K83:K85)</f>
        <v>0</v>
      </c>
      <c r="L86" s="115">
        <f>SUM(L83:L85)</f>
        <v>0</v>
      </c>
      <c r="M86" s="329" t="s">
        <v>99</v>
      </c>
      <c r="N86" s="330"/>
    </row>
    <row r="87" spans="1:23">
      <c r="A87" s="289" t="s">
        <v>198</v>
      </c>
      <c r="B87" s="289"/>
      <c r="C87" s="289"/>
      <c r="D87" s="289"/>
      <c r="E87" s="289"/>
      <c r="F87" s="289"/>
      <c r="G87" s="289"/>
      <c r="H87" s="289"/>
      <c r="I87" s="289"/>
      <c r="J87" s="289"/>
      <c r="K87" s="289"/>
      <c r="L87" s="289"/>
      <c r="M87" s="289"/>
      <c r="N87" s="289"/>
    </row>
    <row r="88" spans="1:23" ht="142.5" customHeight="1">
      <c r="A88" s="359" t="s">
        <v>311</v>
      </c>
      <c r="B88" s="360" t="s">
        <v>133</v>
      </c>
      <c r="C88" s="360"/>
      <c r="D88" s="361" t="s">
        <v>133</v>
      </c>
      <c r="E88" s="59" t="s">
        <v>133</v>
      </c>
      <c r="F88" s="59" t="s">
        <v>133</v>
      </c>
      <c r="G88" s="73"/>
      <c r="H88" s="73"/>
      <c r="I88" s="59"/>
      <c r="J88" s="59"/>
      <c r="K88" s="59"/>
      <c r="L88" s="73"/>
      <c r="M88" s="71"/>
      <c r="N88" s="58"/>
    </row>
    <row r="89" spans="1:23">
      <c r="A89" s="290"/>
      <c r="B89" s="291" t="s">
        <v>133</v>
      </c>
      <c r="C89" s="291"/>
      <c r="D89" s="292" t="s">
        <v>133</v>
      </c>
      <c r="E89" s="59" t="s">
        <v>133</v>
      </c>
      <c r="F89" s="59" t="s">
        <v>133</v>
      </c>
      <c r="G89" s="73" t="s">
        <v>133</v>
      </c>
      <c r="H89" s="73" t="s">
        <v>133</v>
      </c>
      <c r="I89" s="59" t="s">
        <v>133</v>
      </c>
      <c r="J89" s="59" t="s">
        <v>133</v>
      </c>
      <c r="K89" s="59" t="s">
        <v>133</v>
      </c>
      <c r="L89" s="73" t="s">
        <v>133</v>
      </c>
      <c r="M89" s="71"/>
      <c r="N89" s="58"/>
    </row>
    <row r="90" spans="1:23">
      <c r="A90" s="290"/>
      <c r="B90" s="291" t="s">
        <v>133</v>
      </c>
      <c r="C90" s="291"/>
      <c r="D90" s="292" t="s">
        <v>133</v>
      </c>
      <c r="E90" s="59" t="s">
        <v>133</v>
      </c>
      <c r="F90" s="59" t="s">
        <v>133</v>
      </c>
      <c r="G90" s="73" t="s">
        <v>133</v>
      </c>
      <c r="H90" s="73" t="s">
        <v>133</v>
      </c>
      <c r="I90" s="59" t="s">
        <v>133</v>
      </c>
      <c r="J90" s="59" t="s">
        <v>133</v>
      </c>
      <c r="K90" s="59" t="s">
        <v>133</v>
      </c>
      <c r="L90" s="73" t="s">
        <v>133</v>
      </c>
      <c r="M90" s="71"/>
      <c r="N90" s="58"/>
      <c r="R90" s="379" t="s">
        <v>275</v>
      </c>
      <c r="S90" s="380"/>
      <c r="T90" s="380"/>
      <c r="U90" s="380"/>
    </row>
    <row r="91" spans="1:23" ht="29.25" customHeight="1">
      <c r="A91" s="301" t="s">
        <v>136</v>
      </c>
      <c r="B91" s="302"/>
      <c r="C91" s="302"/>
      <c r="D91" s="302"/>
      <c r="E91" s="302"/>
      <c r="F91" s="302"/>
      <c r="G91" s="303"/>
      <c r="H91" s="115">
        <f>SUM(H88:H90)</f>
        <v>0</v>
      </c>
      <c r="I91" s="115">
        <f>SUM(I88:I90)</f>
        <v>0</v>
      </c>
      <c r="J91" s="121" t="s">
        <v>99</v>
      </c>
      <c r="K91" s="115">
        <f>SUM(K88:K90)</f>
        <v>0</v>
      </c>
      <c r="L91" s="115">
        <f>SUM(L88:L90)</f>
        <v>0</v>
      </c>
      <c r="M91" s="329" t="s">
        <v>99</v>
      </c>
      <c r="N91" s="330"/>
      <c r="R91" s="380"/>
      <c r="S91" s="380"/>
      <c r="T91" s="380"/>
      <c r="U91" s="380"/>
    </row>
    <row r="92" spans="1:23" ht="21" customHeight="1">
      <c r="A92" s="289" t="s">
        <v>199</v>
      </c>
      <c r="B92" s="289"/>
      <c r="C92" s="289"/>
      <c r="D92" s="289"/>
      <c r="E92" s="289"/>
      <c r="F92" s="289"/>
      <c r="G92" s="289"/>
      <c r="H92" s="289"/>
      <c r="I92" s="289"/>
      <c r="J92" s="289"/>
      <c r="K92" s="289"/>
      <c r="L92" s="289"/>
      <c r="M92" s="289"/>
      <c r="N92" s="289"/>
      <c r="R92" s="380"/>
      <c r="S92" s="380"/>
      <c r="T92" s="380"/>
      <c r="U92" s="380"/>
    </row>
    <row r="93" spans="1:23">
      <c r="A93" s="355" t="s">
        <v>233</v>
      </c>
      <c r="B93" s="356" t="s">
        <v>133</v>
      </c>
      <c r="C93" s="356"/>
      <c r="D93" s="357" t="s">
        <v>133</v>
      </c>
      <c r="E93" s="86" t="s">
        <v>221</v>
      </c>
      <c r="F93" s="86">
        <v>6</v>
      </c>
      <c r="G93" s="87">
        <v>1793</v>
      </c>
      <c r="H93" s="87">
        <v>1793.7</v>
      </c>
      <c r="I93" s="86">
        <v>1793.7</v>
      </c>
      <c r="J93" s="86">
        <v>90</v>
      </c>
      <c r="K93" s="86">
        <f>I93*90/100</f>
        <v>1614.33</v>
      </c>
      <c r="L93" s="87">
        <f>I93-K93</f>
        <v>179.37000000000012</v>
      </c>
      <c r="M93" s="89" t="s">
        <v>223</v>
      </c>
      <c r="N93" s="94" t="s">
        <v>222</v>
      </c>
      <c r="R93" s="380"/>
      <c r="S93" s="380"/>
      <c r="T93" s="380"/>
      <c r="U93" s="380"/>
    </row>
    <row r="94" spans="1:23" ht="192" customHeight="1">
      <c r="A94" s="359" t="s">
        <v>310</v>
      </c>
      <c r="B94" s="360" t="s">
        <v>133</v>
      </c>
      <c r="C94" s="360"/>
      <c r="D94" s="361" t="s">
        <v>133</v>
      </c>
      <c r="E94" s="59" t="s">
        <v>133</v>
      </c>
      <c r="F94" s="59" t="s">
        <v>133</v>
      </c>
      <c r="G94" s="73" t="s">
        <v>133</v>
      </c>
      <c r="H94" s="73" t="s">
        <v>133</v>
      </c>
      <c r="I94" s="59" t="s">
        <v>133</v>
      </c>
      <c r="J94" s="59" t="s">
        <v>133</v>
      </c>
      <c r="K94" s="59" t="s">
        <v>133</v>
      </c>
      <c r="L94" s="73" t="s">
        <v>133</v>
      </c>
      <c r="M94" s="71"/>
      <c r="N94" s="58"/>
      <c r="R94" s="68"/>
      <c r="S94" s="367"/>
      <c r="T94" s="367"/>
      <c r="U94" s="367"/>
      <c r="V94" s="75" t="s">
        <v>234</v>
      </c>
      <c r="W94" s="68" t="s">
        <v>232</v>
      </c>
    </row>
    <row r="95" spans="1:23" ht="17.25" customHeight="1">
      <c r="A95" s="290"/>
      <c r="B95" s="291" t="s">
        <v>133</v>
      </c>
      <c r="C95" s="291"/>
      <c r="D95" s="292" t="s">
        <v>133</v>
      </c>
      <c r="E95" s="59" t="s">
        <v>133</v>
      </c>
      <c r="F95" s="59" t="s">
        <v>133</v>
      </c>
      <c r="G95" s="73" t="s">
        <v>133</v>
      </c>
      <c r="H95" s="73" t="s">
        <v>133</v>
      </c>
      <c r="I95" s="59" t="s">
        <v>133</v>
      </c>
      <c r="J95" s="59" t="s">
        <v>133</v>
      </c>
      <c r="K95" s="59" t="s">
        <v>133</v>
      </c>
      <c r="L95" s="73" t="s">
        <v>133</v>
      </c>
      <c r="M95" s="71"/>
      <c r="N95" s="58"/>
      <c r="R95" s="68">
        <v>1</v>
      </c>
      <c r="S95" s="369" t="s">
        <v>225</v>
      </c>
      <c r="T95" s="369"/>
      <c r="U95" s="369"/>
      <c r="V95" s="68">
        <v>6050</v>
      </c>
      <c r="W95" s="76"/>
    </row>
    <row r="96" spans="1:23" ht="27.75" customHeight="1">
      <c r="A96" s="301" t="s">
        <v>200</v>
      </c>
      <c r="B96" s="302"/>
      <c r="C96" s="302"/>
      <c r="D96" s="302"/>
      <c r="E96" s="302"/>
      <c r="F96" s="302"/>
      <c r="G96" s="303"/>
      <c r="H96" s="115">
        <f>SUM(H93:H95)</f>
        <v>1793.7</v>
      </c>
      <c r="I96" s="115">
        <f>SUM(I93:I95)</f>
        <v>1793.7</v>
      </c>
      <c r="J96" s="121" t="s">
        <v>99</v>
      </c>
      <c r="K96" s="115">
        <f>SUM(K93:K95)</f>
        <v>1614.33</v>
      </c>
      <c r="L96" s="115">
        <f>SUM(L93:L95)</f>
        <v>179.37000000000012</v>
      </c>
      <c r="M96" s="329" t="s">
        <v>99</v>
      </c>
      <c r="N96" s="330"/>
      <c r="R96" s="68">
        <v>2</v>
      </c>
      <c r="S96" s="337" t="s">
        <v>226</v>
      </c>
      <c r="T96" s="337"/>
      <c r="U96" s="337"/>
      <c r="V96" s="68">
        <v>3630</v>
      </c>
      <c r="W96" s="76"/>
    </row>
    <row r="97" spans="1:23">
      <c r="A97" s="289" t="s">
        <v>201</v>
      </c>
      <c r="B97" s="289"/>
      <c r="C97" s="289"/>
      <c r="D97" s="289"/>
      <c r="E97" s="289"/>
      <c r="F97" s="289"/>
      <c r="G97" s="289"/>
      <c r="H97" s="289"/>
      <c r="I97" s="289"/>
      <c r="J97" s="289"/>
      <c r="K97" s="289"/>
      <c r="L97" s="289"/>
      <c r="M97" s="289"/>
      <c r="N97" s="289"/>
      <c r="R97" s="68">
        <v>3</v>
      </c>
      <c r="S97" s="369" t="s">
        <v>227</v>
      </c>
      <c r="T97" s="369"/>
      <c r="U97" s="369"/>
      <c r="V97" s="68">
        <v>0</v>
      </c>
      <c r="W97" s="76"/>
    </row>
    <row r="98" spans="1:23">
      <c r="A98" s="355" t="s">
        <v>224</v>
      </c>
      <c r="B98" s="356"/>
      <c r="C98" s="356" t="s">
        <v>133</v>
      </c>
      <c r="D98" s="357"/>
      <c r="E98" s="86" t="s">
        <v>221</v>
      </c>
      <c r="F98" s="86">
        <v>1</v>
      </c>
      <c r="G98" s="95">
        <f>400*121/100</f>
        <v>484</v>
      </c>
      <c r="H98" s="95">
        <v>400</v>
      </c>
      <c r="I98" s="86">
        <v>484</v>
      </c>
      <c r="J98" s="86">
        <v>90</v>
      </c>
      <c r="K98" s="86">
        <f>I98*90/100</f>
        <v>435.6</v>
      </c>
      <c r="L98" s="95">
        <f>I98-K98</f>
        <v>48.399999999999977</v>
      </c>
      <c r="M98" s="89" t="s">
        <v>223</v>
      </c>
      <c r="N98" s="94" t="s">
        <v>222</v>
      </c>
      <c r="R98" s="68">
        <v>4</v>
      </c>
      <c r="S98" s="369" t="s">
        <v>228</v>
      </c>
      <c r="T98" s="369"/>
      <c r="U98" s="369"/>
      <c r="V98" s="68">
        <v>0</v>
      </c>
      <c r="W98" s="76"/>
    </row>
    <row r="99" spans="1:23">
      <c r="A99" s="290"/>
      <c r="B99" s="291"/>
      <c r="C99" s="291" t="s">
        <v>133</v>
      </c>
      <c r="D99" s="292"/>
      <c r="E99" s="59" t="s">
        <v>133</v>
      </c>
      <c r="F99" s="59" t="s">
        <v>133</v>
      </c>
      <c r="G99" s="73" t="s">
        <v>133</v>
      </c>
      <c r="H99" s="73" t="s">
        <v>133</v>
      </c>
      <c r="I99" s="59" t="s">
        <v>133</v>
      </c>
      <c r="J99" s="59" t="s">
        <v>133</v>
      </c>
      <c r="K99" s="59" t="s">
        <v>133</v>
      </c>
      <c r="L99" s="73" t="s">
        <v>133</v>
      </c>
      <c r="M99" s="71"/>
      <c r="N99" s="58"/>
      <c r="R99" s="68">
        <v>5</v>
      </c>
      <c r="S99" s="369" t="s">
        <v>229</v>
      </c>
      <c r="T99" s="369"/>
      <c r="U99" s="369"/>
      <c r="V99" s="68">
        <v>0</v>
      </c>
      <c r="W99" s="76"/>
    </row>
    <row r="100" spans="1:23">
      <c r="A100" s="290"/>
      <c r="B100" s="291"/>
      <c r="C100" s="291" t="s">
        <v>133</v>
      </c>
      <c r="D100" s="292"/>
      <c r="E100" s="59" t="s">
        <v>133</v>
      </c>
      <c r="F100" s="59" t="s">
        <v>133</v>
      </c>
      <c r="G100" s="73" t="s">
        <v>133</v>
      </c>
      <c r="H100" s="73" t="s">
        <v>133</v>
      </c>
      <c r="I100" s="59" t="s">
        <v>133</v>
      </c>
      <c r="J100" s="59" t="s">
        <v>133</v>
      </c>
      <c r="K100" s="59" t="s">
        <v>133</v>
      </c>
      <c r="L100" s="73" t="s">
        <v>133</v>
      </c>
      <c r="M100" s="71"/>
      <c r="N100" s="58"/>
      <c r="R100" s="68">
        <v>6</v>
      </c>
      <c r="S100" s="77" t="s">
        <v>235</v>
      </c>
      <c r="T100" s="68"/>
      <c r="U100" s="68"/>
      <c r="V100" s="68">
        <v>0</v>
      </c>
      <c r="W100" s="76">
        <f>(V100*100)/(V95+V96+V97+V98+V99+V102)</f>
        <v>0</v>
      </c>
    </row>
    <row r="101" spans="1:23" ht="16.5" customHeight="1">
      <c r="A101" s="301" t="s">
        <v>33</v>
      </c>
      <c r="B101" s="302"/>
      <c r="C101" s="302"/>
      <c r="D101" s="302"/>
      <c r="E101" s="302"/>
      <c r="F101" s="302"/>
      <c r="G101" s="303"/>
      <c r="H101" s="115">
        <f>SUM(H98:H100)</f>
        <v>400</v>
      </c>
      <c r="I101" s="115">
        <f>SUM(I98:I100)</f>
        <v>484</v>
      </c>
      <c r="J101" s="121" t="s">
        <v>99</v>
      </c>
      <c r="K101" s="115">
        <f>SUM(K98:K100)</f>
        <v>435.6</v>
      </c>
      <c r="L101" s="115">
        <f>SUM(L98:L100)</f>
        <v>48.399999999999977</v>
      </c>
      <c r="M101" s="372" t="s">
        <v>99</v>
      </c>
      <c r="N101" s="373"/>
      <c r="R101" s="78">
        <v>7</v>
      </c>
      <c r="S101" s="370" t="s">
        <v>230</v>
      </c>
      <c r="T101" s="370"/>
      <c r="U101" s="370"/>
      <c r="V101" s="78">
        <v>1793.7</v>
      </c>
      <c r="W101" s="79">
        <f>V101*100/V103</f>
        <v>15.000376326551091</v>
      </c>
    </row>
    <row r="102" spans="1:23" ht="15" customHeight="1">
      <c r="A102" s="306" t="s">
        <v>18</v>
      </c>
      <c r="B102" s="307"/>
      <c r="C102" s="307"/>
      <c r="D102" s="307"/>
      <c r="E102" s="307"/>
      <c r="F102" s="307"/>
      <c r="G102" s="308"/>
      <c r="H102" s="115">
        <f>H101+H91+H86+H81+H76+H71+H66+H96</f>
        <v>10193.700000000001</v>
      </c>
      <c r="I102" s="115">
        <f>I101+I91+I86+I81+I76+I71+I66+I96</f>
        <v>11957.7</v>
      </c>
      <c r="J102" s="121" t="s">
        <v>99</v>
      </c>
      <c r="K102" s="115">
        <f>K101+K91+K86+K81+K76+K71+K66+K96</f>
        <v>10761.93</v>
      </c>
      <c r="L102" s="115">
        <f>L101+L91+L86+L81+L76+L71+L66+L96</f>
        <v>1195.77</v>
      </c>
      <c r="M102" s="374"/>
      <c r="N102" s="375"/>
      <c r="R102" s="78">
        <v>8</v>
      </c>
      <c r="S102" s="370" t="s">
        <v>236</v>
      </c>
      <c r="T102" s="370"/>
      <c r="U102" s="370"/>
      <c r="V102" s="78">
        <v>484</v>
      </c>
      <c r="W102" s="79">
        <f>(V102*100)/(V95+V96+V97+V98+V99+V100)</f>
        <v>5</v>
      </c>
    </row>
    <row r="103" spans="1:23">
      <c r="A103" s="80" t="s">
        <v>137</v>
      </c>
      <c r="B103" s="81"/>
      <c r="C103" s="81"/>
      <c r="D103" s="81"/>
      <c r="E103" s="81"/>
      <c r="F103" s="81"/>
      <c r="G103" s="81"/>
      <c r="H103" s="81"/>
      <c r="I103" s="81"/>
      <c r="J103" s="81"/>
      <c r="K103" s="81"/>
      <c r="L103" s="81"/>
      <c r="M103" s="81"/>
      <c r="N103" s="81"/>
      <c r="R103" s="68"/>
      <c r="S103" s="371" t="s">
        <v>271</v>
      </c>
      <c r="T103" s="371"/>
      <c r="U103" s="371"/>
      <c r="V103" s="78">
        <f>SUM(V95:V102)</f>
        <v>11957.7</v>
      </c>
      <c r="W103" s="68"/>
    </row>
    <row r="104" spans="1:23" ht="34.5" customHeight="1">
      <c r="A104" s="368" t="s">
        <v>237</v>
      </c>
      <c r="B104" s="368"/>
      <c r="C104" s="368"/>
      <c r="D104" s="368"/>
      <c r="E104" s="368"/>
      <c r="F104" s="368"/>
      <c r="G104" s="368"/>
      <c r="H104" s="368"/>
      <c r="I104" s="368"/>
      <c r="J104" s="368"/>
      <c r="K104" s="368"/>
      <c r="L104" s="368"/>
      <c r="M104" s="368"/>
      <c r="N104" s="368"/>
    </row>
    <row r="105" spans="1:23" ht="66" customHeight="1">
      <c r="A105" s="254" t="s">
        <v>309</v>
      </c>
      <c r="B105" s="254"/>
      <c r="C105" s="254"/>
      <c r="D105" s="254"/>
      <c r="E105" s="254"/>
      <c r="F105" s="254"/>
      <c r="G105" s="254"/>
      <c r="H105" s="254"/>
      <c r="I105" s="254"/>
      <c r="J105" s="254"/>
      <c r="K105" s="254"/>
      <c r="L105" s="254"/>
      <c r="M105" s="254"/>
      <c r="N105" s="254"/>
    </row>
    <row r="106" spans="1:23" ht="15" customHeight="1">
      <c r="A106" s="66"/>
    </row>
    <row r="107" spans="1:23">
      <c r="A107" s="82" t="s">
        <v>184</v>
      </c>
      <c r="B107" s="82"/>
      <c r="C107" s="82"/>
      <c r="D107" s="82"/>
      <c r="E107" s="82"/>
      <c r="F107" s="82"/>
      <c r="G107" s="82"/>
      <c r="H107" s="82"/>
      <c r="I107" s="82"/>
      <c r="J107" s="82"/>
      <c r="K107" s="82"/>
      <c r="L107" s="82"/>
      <c r="M107" s="82"/>
    </row>
    <row r="108" spans="1:23" ht="21.75" customHeight="1">
      <c r="A108" s="256" t="s">
        <v>138</v>
      </c>
      <c r="B108" s="256"/>
      <c r="C108" s="256"/>
      <c r="D108" s="256"/>
      <c r="E108" s="256"/>
      <c r="F108" s="256"/>
      <c r="G108" s="256"/>
      <c r="H108" s="256"/>
      <c r="I108" s="256"/>
      <c r="J108" s="256"/>
      <c r="K108" s="256"/>
      <c r="L108" s="376" t="s">
        <v>77</v>
      </c>
      <c r="M108" s="376"/>
      <c r="N108" s="376"/>
    </row>
    <row r="109" spans="1:23">
      <c r="A109" s="352" t="s">
        <v>272</v>
      </c>
      <c r="B109" s="353"/>
      <c r="C109" s="353"/>
      <c r="D109" s="353"/>
      <c r="E109" s="353"/>
      <c r="F109" s="353"/>
      <c r="G109" s="353"/>
      <c r="H109" s="353"/>
      <c r="I109" s="353"/>
      <c r="J109" s="353"/>
      <c r="K109" s="354"/>
      <c r="L109" s="300">
        <v>100</v>
      </c>
      <c r="M109" s="300"/>
      <c r="N109" s="300"/>
    </row>
    <row r="110" spans="1:23">
      <c r="A110" s="290"/>
      <c r="B110" s="291"/>
      <c r="C110" s="291"/>
      <c r="D110" s="291"/>
      <c r="E110" s="291"/>
      <c r="F110" s="291"/>
      <c r="G110" s="291"/>
      <c r="H110" s="291"/>
      <c r="I110" s="291"/>
      <c r="J110" s="291"/>
      <c r="K110" s="292"/>
      <c r="L110" s="299"/>
      <c r="M110" s="299"/>
      <c r="N110" s="299"/>
    </row>
    <row r="111" spans="1:23">
      <c r="A111" s="317" t="s">
        <v>22</v>
      </c>
      <c r="B111" s="317"/>
      <c r="C111" s="317"/>
      <c r="D111" s="317"/>
      <c r="E111" s="317"/>
      <c r="F111" s="317"/>
      <c r="G111" s="317"/>
      <c r="H111" s="317"/>
      <c r="I111" s="317"/>
      <c r="J111" s="317"/>
      <c r="K111" s="317"/>
      <c r="L111" s="358"/>
      <c r="M111" s="358"/>
      <c r="N111" s="358"/>
    </row>
    <row r="112" spans="1:23">
      <c r="A112" s="66"/>
    </row>
    <row r="113" spans="1:17">
      <c r="A113" s="66" t="s">
        <v>185</v>
      </c>
    </row>
    <row r="114" spans="1:17" ht="18.75" customHeight="1">
      <c r="A114" s="318" t="s">
        <v>139</v>
      </c>
      <c r="B114" s="319"/>
      <c r="C114" s="319"/>
      <c r="D114" s="319"/>
      <c r="E114" s="319"/>
      <c r="F114" s="319"/>
      <c r="G114" s="319"/>
      <c r="H114" s="319"/>
      <c r="I114" s="319"/>
      <c r="J114" s="320"/>
      <c r="K114" s="298" t="s">
        <v>24</v>
      </c>
      <c r="L114" s="298"/>
      <c r="M114" s="297"/>
      <c r="N114" s="297"/>
    </row>
    <row r="115" spans="1:17" ht="18.75" customHeight="1">
      <c r="A115" s="321"/>
      <c r="B115" s="322"/>
      <c r="C115" s="322"/>
      <c r="D115" s="322"/>
      <c r="E115" s="322"/>
      <c r="F115" s="322"/>
      <c r="G115" s="322"/>
      <c r="H115" s="322"/>
      <c r="I115" s="322"/>
      <c r="J115" s="323"/>
      <c r="K115" s="298" t="s">
        <v>25</v>
      </c>
      <c r="L115" s="298"/>
      <c r="M115" s="297"/>
      <c r="N115" s="297"/>
    </row>
    <row r="116" spans="1:17">
      <c r="A116" s="66"/>
    </row>
    <row r="117" spans="1:17">
      <c r="A117" s="348" t="s">
        <v>186</v>
      </c>
      <c r="B117" s="348"/>
      <c r="C117" s="348"/>
      <c r="D117" s="348"/>
      <c r="E117" s="348"/>
      <c r="F117" s="348"/>
      <c r="G117" s="348"/>
      <c r="H117" s="348"/>
      <c r="I117" s="348"/>
      <c r="J117" s="348"/>
      <c r="K117" s="348"/>
      <c r="L117" s="348"/>
      <c r="M117" s="348"/>
      <c r="N117" s="348"/>
    </row>
    <row r="118" spans="1:17" ht="22.5" customHeight="1">
      <c r="A118" s="293" t="s">
        <v>140</v>
      </c>
      <c r="B118" s="294"/>
      <c r="C118" s="294"/>
      <c r="D118" s="294"/>
      <c r="E118" s="294"/>
      <c r="F118" s="294"/>
      <c r="G118" s="294"/>
      <c r="H118" s="294"/>
      <c r="I118" s="294"/>
      <c r="J118" s="294"/>
      <c r="K118" s="294"/>
      <c r="L118" s="294"/>
      <c r="M118" s="294"/>
      <c r="N118" s="295"/>
    </row>
    <row r="119" spans="1:17" ht="15" customHeight="1">
      <c r="A119" s="243" t="s">
        <v>282</v>
      </c>
      <c r="B119" s="244"/>
      <c r="C119" s="244"/>
      <c r="D119" s="244"/>
      <c r="E119" s="244"/>
      <c r="F119" s="244"/>
      <c r="G119" s="244"/>
      <c r="H119" s="244"/>
      <c r="I119" s="244"/>
      <c r="J119" s="244"/>
      <c r="K119" s="244"/>
      <c r="L119" s="244"/>
      <c r="M119" s="244"/>
      <c r="N119" s="245"/>
    </row>
    <row r="120" spans="1:17">
      <c r="A120" s="246"/>
      <c r="B120" s="247"/>
      <c r="C120" s="247"/>
      <c r="D120" s="247"/>
      <c r="E120" s="247"/>
      <c r="F120" s="247"/>
      <c r="G120" s="247"/>
      <c r="H120" s="247"/>
      <c r="I120" s="247"/>
      <c r="J120" s="247"/>
      <c r="K120" s="247"/>
      <c r="L120" s="247"/>
      <c r="M120" s="247"/>
      <c r="N120" s="248"/>
    </row>
    <row r="121" spans="1:17" ht="69" customHeight="1">
      <c r="A121" s="249"/>
      <c r="B121" s="250"/>
      <c r="C121" s="250"/>
      <c r="D121" s="250"/>
      <c r="E121" s="250"/>
      <c r="F121" s="250"/>
      <c r="G121" s="250"/>
      <c r="H121" s="250"/>
      <c r="I121" s="250"/>
      <c r="J121" s="250"/>
      <c r="K121" s="250"/>
      <c r="L121" s="250"/>
      <c r="M121" s="250"/>
      <c r="N121" s="251"/>
    </row>
    <row r="122" spans="1:17">
      <c r="A122" s="66"/>
    </row>
    <row r="123" spans="1:17">
      <c r="A123" s="66" t="s">
        <v>187</v>
      </c>
    </row>
    <row r="124" spans="1:17" ht="17.25" customHeight="1">
      <c r="A124" s="293" t="s">
        <v>141</v>
      </c>
      <c r="B124" s="294"/>
      <c r="C124" s="294"/>
      <c r="D124" s="294"/>
      <c r="E124" s="294"/>
      <c r="F124" s="294"/>
      <c r="G124" s="294"/>
      <c r="H124" s="294"/>
      <c r="I124" s="294"/>
      <c r="J124" s="294"/>
      <c r="K124" s="294"/>
      <c r="L124" s="294"/>
      <c r="M124" s="294"/>
      <c r="N124" s="295"/>
    </row>
    <row r="125" spans="1:17" s="84" customFormat="1" ht="81" customHeight="1">
      <c r="A125" s="267" t="s">
        <v>239</v>
      </c>
      <c r="B125" s="267"/>
      <c r="C125" s="267"/>
      <c r="D125" s="267"/>
      <c r="E125" s="267"/>
      <c r="F125" s="267"/>
      <c r="G125" s="267"/>
      <c r="H125" s="267"/>
      <c r="I125" s="267"/>
      <c r="J125" s="267"/>
      <c r="K125" s="267"/>
      <c r="L125" s="267"/>
      <c r="M125" s="267"/>
      <c r="N125" s="267"/>
      <c r="O125" s="83"/>
      <c r="P125" s="83"/>
      <c r="Q125" s="83"/>
    </row>
    <row r="126" spans="1:17">
      <c r="A126" s="66"/>
    </row>
    <row r="127" spans="1:17">
      <c r="A127" s="66"/>
    </row>
    <row r="128" spans="1:17">
      <c r="A128" s="348" t="s">
        <v>188</v>
      </c>
      <c r="B128" s="348"/>
      <c r="C128" s="348"/>
      <c r="D128" s="348"/>
      <c r="E128" s="348"/>
      <c r="F128" s="348"/>
      <c r="G128" s="348"/>
      <c r="H128" s="348"/>
      <c r="I128" s="348"/>
      <c r="J128" s="348"/>
      <c r="K128" s="348"/>
      <c r="L128" s="348"/>
      <c r="M128" s="348"/>
      <c r="N128" s="348"/>
    </row>
    <row r="129" spans="1:14" ht="15.75" customHeight="1">
      <c r="A129" s="256" t="s">
        <v>141</v>
      </c>
      <c r="B129" s="256"/>
      <c r="C129" s="256"/>
      <c r="D129" s="256"/>
      <c r="E129" s="256"/>
      <c r="F129" s="256"/>
      <c r="G129" s="256"/>
      <c r="H129" s="256"/>
      <c r="I129" s="256"/>
      <c r="J129" s="256"/>
      <c r="K129" s="256"/>
      <c r="L129" s="256"/>
      <c r="M129" s="256"/>
      <c r="N129" s="256"/>
    </row>
    <row r="130" spans="1:14" ht="46.5" customHeight="1">
      <c r="A130" s="287" t="s">
        <v>308</v>
      </c>
      <c r="B130" s="288"/>
      <c r="C130" s="288"/>
      <c r="D130" s="288"/>
      <c r="E130" s="288"/>
      <c r="F130" s="288"/>
      <c r="G130" s="288"/>
      <c r="H130" s="288"/>
      <c r="I130" s="288"/>
      <c r="J130" s="288"/>
      <c r="K130" s="288"/>
      <c r="L130" s="288"/>
      <c r="M130" s="288"/>
      <c r="N130" s="288"/>
    </row>
  </sheetData>
  <mergeCells count="153">
    <mergeCell ref="S102:U102"/>
    <mergeCell ref="S99:U99"/>
    <mergeCell ref="S101:U101"/>
    <mergeCell ref="M66:N66"/>
    <mergeCell ref="M57:M60"/>
    <mergeCell ref="S103:U103"/>
    <mergeCell ref="A108:K108"/>
    <mergeCell ref="A97:N97"/>
    <mergeCell ref="M101:N102"/>
    <mergeCell ref="L108:N108"/>
    <mergeCell ref="A73:D73"/>
    <mergeCell ref="M91:N91"/>
    <mergeCell ref="A90:D90"/>
    <mergeCell ref="A83:D83"/>
    <mergeCell ref="A96:G96"/>
    <mergeCell ref="A99:D99"/>
    <mergeCell ref="A100:D100"/>
    <mergeCell ref="A78:D78"/>
    <mergeCell ref="A105:N105"/>
    <mergeCell ref="R90:U93"/>
    <mergeCell ref="A92:N92"/>
    <mergeCell ref="A79:D79"/>
    <mergeCell ref="M81:N81"/>
    <mergeCell ref="A64:D64"/>
    <mergeCell ref="A65:D65"/>
    <mergeCell ref="A63:D63"/>
    <mergeCell ref="J47:N47"/>
    <mergeCell ref="F57:F60"/>
    <mergeCell ref="IS41:IV41"/>
    <mergeCell ref="S94:U94"/>
    <mergeCell ref="A56:N56"/>
    <mergeCell ref="A104:N104"/>
    <mergeCell ref="A46:N46"/>
    <mergeCell ref="A93:D93"/>
    <mergeCell ref="A62:N62"/>
    <mergeCell ref="A81:G81"/>
    <mergeCell ref="A86:G86"/>
    <mergeCell ref="S95:U95"/>
    <mergeCell ref="A70:D70"/>
    <mergeCell ref="A84:D84"/>
    <mergeCell ref="A75:D75"/>
    <mergeCell ref="A66:G66"/>
    <mergeCell ref="A89:D89"/>
    <mergeCell ref="A88:D88"/>
    <mergeCell ref="S96:U96"/>
    <mergeCell ref="S97:U97"/>
    <mergeCell ref="S98:U98"/>
    <mergeCell ref="A128:N128"/>
    <mergeCell ref="A110:K110"/>
    <mergeCell ref="A125:N125"/>
    <mergeCell ref="A91:G91"/>
    <mergeCell ref="A85:D85"/>
    <mergeCell ref="A71:F71"/>
    <mergeCell ref="A80:D80"/>
    <mergeCell ref="M71:N71"/>
    <mergeCell ref="A109:K109"/>
    <mergeCell ref="A98:D98"/>
    <mergeCell ref="A124:N124"/>
    <mergeCell ref="L111:N111"/>
    <mergeCell ref="A117:N117"/>
    <mergeCell ref="A94:D94"/>
    <mergeCell ref="A95:D95"/>
    <mergeCell ref="M96:N96"/>
    <mergeCell ref="M5:N5"/>
    <mergeCell ref="M9:N9"/>
    <mergeCell ref="M10:N10"/>
    <mergeCell ref="A13:N14"/>
    <mergeCell ref="B28:G28"/>
    <mergeCell ref="K10:L10"/>
    <mergeCell ref="A6:M6"/>
    <mergeCell ref="K18:L18"/>
    <mergeCell ref="M17:N17"/>
    <mergeCell ref="J28:N28"/>
    <mergeCell ref="K9:L9"/>
    <mergeCell ref="A25:A26"/>
    <mergeCell ref="H25:I25"/>
    <mergeCell ref="B25:G26"/>
    <mergeCell ref="M18:N18"/>
    <mergeCell ref="K17:L17"/>
    <mergeCell ref="A21:N22"/>
    <mergeCell ref="A24:N24"/>
    <mergeCell ref="A9:J10"/>
    <mergeCell ref="J25:N26"/>
    <mergeCell ref="A17:J18"/>
    <mergeCell ref="A8:N8"/>
    <mergeCell ref="A16:N16"/>
    <mergeCell ref="A1:N1"/>
    <mergeCell ref="A2:N2"/>
    <mergeCell ref="A4:J4"/>
    <mergeCell ref="A5:J5"/>
    <mergeCell ref="A3:J3"/>
    <mergeCell ref="K3:N3"/>
    <mergeCell ref="K5:L5"/>
    <mergeCell ref="A111:K111"/>
    <mergeCell ref="A114:J115"/>
    <mergeCell ref="K4:L4"/>
    <mergeCell ref="M4:N4"/>
    <mergeCell ref="B27:G27"/>
    <mergeCell ref="J27:N27"/>
    <mergeCell ref="A47:I47"/>
    <mergeCell ref="A51:I51"/>
    <mergeCell ref="A38:N38"/>
    <mergeCell ref="J48:N48"/>
    <mergeCell ref="A42:N42"/>
    <mergeCell ref="A61:D61"/>
    <mergeCell ref="K57:K60"/>
    <mergeCell ref="L57:L60"/>
    <mergeCell ref="M76:N76"/>
    <mergeCell ref="M86:N86"/>
    <mergeCell ref="A87:N87"/>
    <mergeCell ref="A129:N129"/>
    <mergeCell ref="A130:N130"/>
    <mergeCell ref="A72:N72"/>
    <mergeCell ref="A74:D74"/>
    <mergeCell ref="A77:N77"/>
    <mergeCell ref="A82:N82"/>
    <mergeCell ref="A52:I52"/>
    <mergeCell ref="A118:N118"/>
    <mergeCell ref="A119:N121"/>
    <mergeCell ref="A67:N67"/>
    <mergeCell ref="M115:N115"/>
    <mergeCell ref="M114:N114"/>
    <mergeCell ref="K114:L114"/>
    <mergeCell ref="K115:L115"/>
    <mergeCell ref="L110:N110"/>
    <mergeCell ref="L109:N109"/>
    <mergeCell ref="A76:G76"/>
    <mergeCell ref="A69:D69"/>
    <mergeCell ref="A57:D60"/>
    <mergeCell ref="M61:N61"/>
    <mergeCell ref="J53:N53"/>
    <mergeCell ref="A102:G102"/>
    <mergeCell ref="A101:G101"/>
    <mergeCell ref="A68:D68"/>
    <mergeCell ref="J52:N52"/>
    <mergeCell ref="A50:N50"/>
    <mergeCell ref="G57:H59"/>
    <mergeCell ref="A40:N40"/>
    <mergeCell ref="A41:N41"/>
    <mergeCell ref="A53:I53"/>
    <mergeCell ref="B29:G29"/>
    <mergeCell ref="A32:N35"/>
    <mergeCell ref="J29:N29"/>
    <mergeCell ref="A39:N39"/>
    <mergeCell ref="A49:I49"/>
    <mergeCell ref="I57:I60"/>
    <mergeCell ref="J49:N49"/>
    <mergeCell ref="J51:N51"/>
    <mergeCell ref="E57:E60"/>
    <mergeCell ref="N57:N60"/>
    <mergeCell ref="J57:J60"/>
    <mergeCell ref="A43:N43"/>
    <mergeCell ref="A48:I48"/>
  </mergeCells>
  <pageMargins left="0.70866141732283472" right="0.70866141732283472" top="0.74803149606299213" bottom="0.74803149606299213" header="0.31496062992125984" footer="0.31496062992125984"/>
  <pageSetup scale="70" orientation="portrait" cellComments="asDisplayed" r:id="rId1"/>
  <colBreaks count="1" manualBreakCount="1">
    <brk id="14" max="1048575" man="1"/>
  </colBreaks>
  <legacyDrawing r:id="rId2"/>
</worksheet>
</file>

<file path=xl/worksheets/sheet5.xml><?xml version="1.0" encoding="utf-8"?>
<worksheet xmlns="http://schemas.openxmlformats.org/spreadsheetml/2006/main" xmlns:r="http://schemas.openxmlformats.org/officeDocument/2006/relationships">
  <dimension ref="A1:N114"/>
  <sheetViews>
    <sheetView workbookViewId="0">
      <selection activeCell="V104" sqref="V104"/>
    </sheetView>
  </sheetViews>
  <sheetFormatPr defaultRowHeight="15.75"/>
  <cols>
    <col min="1" max="12" width="9.140625" style="63"/>
    <col min="13" max="13" width="11" style="63" customWidth="1"/>
    <col min="14" max="16384" width="9.140625" style="63"/>
  </cols>
  <sheetData>
    <row r="1" spans="1:14">
      <c r="A1" s="66" t="s">
        <v>267</v>
      </c>
      <c r="M1" s="385" t="s">
        <v>268</v>
      </c>
      <c r="N1" s="385"/>
    </row>
    <row r="2" spans="1:14">
      <c r="A2" s="265" t="s">
        <v>126</v>
      </c>
      <c r="B2" s="265"/>
      <c r="C2" s="265"/>
      <c r="D2" s="265"/>
      <c r="E2" s="284" t="s">
        <v>314</v>
      </c>
      <c r="F2" s="265" t="s">
        <v>127</v>
      </c>
      <c r="G2" s="265" t="s">
        <v>128</v>
      </c>
      <c r="H2" s="265"/>
      <c r="I2" s="265" t="s">
        <v>129</v>
      </c>
      <c r="J2" s="349" t="s">
        <v>142</v>
      </c>
      <c r="K2" s="265" t="s">
        <v>130</v>
      </c>
      <c r="L2" s="265" t="s">
        <v>131</v>
      </c>
      <c r="M2" s="265" t="s">
        <v>132</v>
      </c>
      <c r="N2" s="265" t="s">
        <v>209</v>
      </c>
    </row>
    <row r="3" spans="1:14">
      <c r="A3" s="265"/>
      <c r="B3" s="265"/>
      <c r="C3" s="265"/>
      <c r="D3" s="265"/>
      <c r="E3" s="285"/>
      <c r="F3" s="265"/>
      <c r="G3" s="265"/>
      <c r="H3" s="265"/>
      <c r="I3" s="265"/>
      <c r="J3" s="349"/>
      <c r="K3" s="265"/>
      <c r="L3" s="265"/>
      <c r="M3" s="265"/>
      <c r="N3" s="265"/>
    </row>
    <row r="4" spans="1:14">
      <c r="A4" s="265"/>
      <c r="B4" s="265"/>
      <c r="C4" s="265"/>
      <c r="D4" s="265"/>
      <c r="E4" s="285"/>
      <c r="F4" s="265"/>
      <c r="G4" s="265"/>
      <c r="H4" s="265"/>
      <c r="I4" s="265"/>
      <c r="J4" s="349"/>
      <c r="K4" s="265"/>
      <c r="L4" s="265"/>
      <c r="M4" s="265"/>
      <c r="N4" s="265"/>
    </row>
    <row r="5" spans="1:14">
      <c r="A5" s="265"/>
      <c r="B5" s="265"/>
      <c r="C5" s="265"/>
      <c r="D5" s="265"/>
      <c r="E5" s="286"/>
      <c r="F5" s="265"/>
      <c r="G5" s="112" t="s">
        <v>6</v>
      </c>
      <c r="H5" s="112" t="s">
        <v>7</v>
      </c>
      <c r="I5" s="265"/>
      <c r="J5" s="349"/>
      <c r="K5" s="265"/>
      <c r="L5" s="265"/>
      <c r="M5" s="265"/>
      <c r="N5" s="265"/>
    </row>
    <row r="6" spans="1:14">
      <c r="A6" s="265">
        <v>1</v>
      </c>
      <c r="B6" s="265"/>
      <c r="C6" s="265"/>
      <c r="D6" s="265"/>
      <c r="E6" s="112">
        <v>2</v>
      </c>
      <c r="F6" s="112">
        <v>3</v>
      </c>
      <c r="G6" s="112">
        <v>4</v>
      </c>
      <c r="H6" s="112">
        <v>5</v>
      </c>
      <c r="I6" s="112">
        <v>6</v>
      </c>
      <c r="J6" s="112">
        <v>7</v>
      </c>
      <c r="K6" s="112">
        <v>8</v>
      </c>
      <c r="L6" s="112">
        <v>9</v>
      </c>
      <c r="M6" s="304"/>
      <c r="N6" s="305"/>
    </row>
    <row r="7" spans="1:14">
      <c r="A7" s="289" t="s">
        <v>210</v>
      </c>
      <c r="B7" s="289"/>
      <c r="C7" s="289"/>
      <c r="D7" s="289"/>
      <c r="E7" s="289"/>
      <c r="F7" s="289"/>
      <c r="G7" s="289"/>
      <c r="H7" s="289"/>
      <c r="I7" s="289"/>
      <c r="J7" s="289"/>
      <c r="K7" s="289"/>
      <c r="L7" s="289"/>
      <c r="M7" s="289"/>
      <c r="N7" s="289"/>
    </row>
    <row r="8" spans="1:14" ht="19.5" customHeight="1">
      <c r="A8" s="390" t="s">
        <v>219</v>
      </c>
      <c r="B8" s="390"/>
      <c r="C8" s="390"/>
      <c r="D8" s="390"/>
      <c r="E8" s="91" t="s">
        <v>221</v>
      </c>
      <c r="F8" s="92">
        <v>1</v>
      </c>
      <c r="G8" s="92">
        <f>H8*121/100</f>
        <v>4840</v>
      </c>
      <c r="H8" s="92">
        <v>4000</v>
      </c>
      <c r="I8" s="92">
        <v>4000</v>
      </c>
      <c r="J8" s="96">
        <v>90</v>
      </c>
      <c r="K8" s="92">
        <f>I8*90/100</f>
        <v>3600</v>
      </c>
      <c r="L8" s="92">
        <f>G8-K8</f>
        <v>1240</v>
      </c>
      <c r="M8" s="91" t="s">
        <v>223</v>
      </c>
      <c r="N8" s="93" t="s">
        <v>222</v>
      </c>
    </row>
    <row r="9" spans="1:14">
      <c r="A9" s="362" t="s">
        <v>220</v>
      </c>
      <c r="B9" s="363"/>
      <c r="C9" s="363" t="s">
        <v>133</v>
      </c>
      <c r="D9" s="364"/>
      <c r="E9" s="91" t="s">
        <v>221</v>
      </c>
      <c r="F9" s="92">
        <v>1</v>
      </c>
      <c r="G9" s="92">
        <f>H9*121/100</f>
        <v>1210</v>
      </c>
      <c r="H9" s="92">
        <v>1000</v>
      </c>
      <c r="I9" s="92">
        <v>1000</v>
      </c>
      <c r="J9" s="96">
        <v>90</v>
      </c>
      <c r="K9" s="92">
        <f>I9*90/100</f>
        <v>900</v>
      </c>
      <c r="L9" s="92">
        <f>G9-K9</f>
        <v>310</v>
      </c>
      <c r="M9" s="91" t="s">
        <v>223</v>
      </c>
      <c r="N9" s="93" t="s">
        <v>222</v>
      </c>
    </row>
    <row r="10" spans="1:14">
      <c r="A10" s="290"/>
      <c r="B10" s="291"/>
      <c r="C10" s="291" t="s">
        <v>133</v>
      </c>
      <c r="D10" s="292"/>
      <c r="E10" s="71" t="s">
        <v>133</v>
      </c>
      <c r="F10" s="71" t="s">
        <v>133</v>
      </c>
      <c r="G10" s="72" t="s">
        <v>133</v>
      </c>
      <c r="H10" s="72" t="s">
        <v>133</v>
      </c>
      <c r="I10" s="72" t="s">
        <v>133</v>
      </c>
      <c r="J10" s="72" t="s">
        <v>133</v>
      </c>
      <c r="K10" s="72" t="s">
        <v>133</v>
      </c>
      <c r="L10" s="71" t="s">
        <v>133</v>
      </c>
      <c r="M10" s="71"/>
      <c r="N10" s="57"/>
    </row>
    <row r="11" spans="1:14" ht="18.75" customHeight="1">
      <c r="A11" s="301" t="s">
        <v>211</v>
      </c>
      <c r="B11" s="302"/>
      <c r="C11" s="302"/>
      <c r="D11" s="302"/>
      <c r="E11" s="302"/>
      <c r="F11" s="303"/>
      <c r="G11" s="115">
        <f>SUM(G8:G10)</f>
        <v>6050</v>
      </c>
      <c r="H11" s="115">
        <f>SUM(H8:H10)</f>
        <v>5000</v>
      </c>
      <c r="I11" s="115">
        <f>SUM(I8:I10)</f>
        <v>5000</v>
      </c>
      <c r="J11" s="116" t="s">
        <v>99</v>
      </c>
      <c r="K11" s="117">
        <f>SUM(K8:K10)</f>
        <v>4500</v>
      </c>
      <c r="L11" s="117">
        <f>SUM(L8:L10)</f>
        <v>1550</v>
      </c>
      <c r="M11" s="329" t="s">
        <v>99</v>
      </c>
      <c r="N11" s="330"/>
    </row>
    <row r="12" spans="1:14">
      <c r="A12" s="296" t="s">
        <v>192</v>
      </c>
      <c r="B12" s="296"/>
      <c r="C12" s="296"/>
      <c r="D12" s="296"/>
      <c r="E12" s="296"/>
      <c r="F12" s="296"/>
      <c r="G12" s="296"/>
      <c r="H12" s="296"/>
      <c r="I12" s="296"/>
      <c r="J12" s="296"/>
      <c r="K12" s="296"/>
      <c r="L12" s="296"/>
      <c r="M12" s="296"/>
      <c r="N12" s="296"/>
    </row>
    <row r="13" spans="1:14">
      <c r="A13" s="290"/>
      <c r="B13" s="291"/>
      <c r="C13" s="291" t="s">
        <v>133</v>
      </c>
      <c r="D13" s="292"/>
      <c r="E13" s="59" t="s">
        <v>133</v>
      </c>
      <c r="F13" s="59" t="s">
        <v>133</v>
      </c>
      <c r="G13" s="73" t="s">
        <v>133</v>
      </c>
      <c r="H13" s="73" t="s">
        <v>133</v>
      </c>
      <c r="I13" s="59" t="s">
        <v>133</v>
      </c>
      <c r="J13" s="59" t="s">
        <v>133</v>
      </c>
      <c r="K13" s="59" t="s">
        <v>133</v>
      </c>
      <c r="L13" s="73" t="s">
        <v>133</v>
      </c>
      <c r="M13" s="71"/>
      <c r="N13" s="58"/>
    </row>
    <row r="14" spans="1:14">
      <c r="A14" s="290"/>
      <c r="B14" s="291"/>
      <c r="C14" s="291" t="s">
        <v>133</v>
      </c>
      <c r="D14" s="292"/>
      <c r="E14" s="59" t="s">
        <v>133</v>
      </c>
      <c r="F14" s="59" t="s">
        <v>133</v>
      </c>
      <c r="G14" s="73" t="s">
        <v>133</v>
      </c>
      <c r="H14" s="73" t="s">
        <v>133</v>
      </c>
      <c r="I14" s="59" t="s">
        <v>133</v>
      </c>
      <c r="J14" s="59" t="s">
        <v>133</v>
      </c>
      <c r="K14" s="59" t="s">
        <v>133</v>
      </c>
      <c r="L14" s="73" t="s">
        <v>133</v>
      </c>
      <c r="M14" s="71"/>
      <c r="N14" s="58"/>
    </row>
    <row r="15" spans="1:14">
      <c r="A15" s="290"/>
      <c r="B15" s="291"/>
      <c r="C15" s="291" t="s">
        <v>133</v>
      </c>
      <c r="D15" s="292"/>
      <c r="E15" s="59" t="s">
        <v>133</v>
      </c>
      <c r="F15" s="59" t="s">
        <v>133</v>
      </c>
      <c r="G15" s="73" t="s">
        <v>133</v>
      </c>
      <c r="H15" s="73" t="s">
        <v>133</v>
      </c>
      <c r="I15" s="59" t="s">
        <v>133</v>
      </c>
      <c r="J15" s="59" t="s">
        <v>133</v>
      </c>
      <c r="K15" s="59" t="s">
        <v>133</v>
      </c>
      <c r="L15" s="73" t="s">
        <v>133</v>
      </c>
      <c r="M15" s="71"/>
      <c r="N15" s="58"/>
    </row>
    <row r="16" spans="1:14" ht="37.5" customHeight="1">
      <c r="A16" s="301" t="s">
        <v>231</v>
      </c>
      <c r="B16" s="302"/>
      <c r="C16" s="302"/>
      <c r="D16" s="302"/>
      <c r="E16" s="302"/>
      <c r="F16" s="303"/>
      <c r="G16" s="115">
        <f>SUM(G13:G15)</f>
        <v>0</v>
      </c>
      <c r="H16" s="115">
        <f>SUM(H13:H15)</f>
        <v>0</v>
      </c>
      <c r="I16" s="115">
        <f>SUM(I13:I15)</f>
        <v>0</v>
      </c>
      <c r="J16" s="118" t="s">
        <v>99</v>
      </c>
      <c r="K16" s="119">
        <f>SUM(K13:K15)</f>
        <v>0</v>
      </c>
      <c r="L16" s="119">
        <f>SUM(L13:L15)</f>
        <v>0</v>
      </c>
      <c r="M16" s="329" t="s">
        <v>99</v>
      </c>
      <c r="N16" s="330"/>
    </row>
    <row r="17" spans="1:14">
      <c r="A17" s="289" t="s">
        <v>134</v>
      </c>
      <c r="B17" s="289"/>
      <c r="C17" s="289"/>
      <c r="D17" s="289"/>
      <c r="E17" s="289"/>
      <c r="F17" s="289"/>
      <c r="G17" s="289"/>
      <c r="H17" s="289"/>
      <c r="I17" s="289"/>
      <c r="J17" s="289"/>
      <c r="K17" s="289"/>
      <c r="L17" s="289"/>
      <c r="M17" s="289"/>
      <c r="N17" s="289"/>
    </row>
    <row r="18" spans="1:14">
      <c r="A18" s="290"/>
      <c r="B18" s="291"/>
      <c r="C18" s="291" t="s">
        <v>133</v>
      </c>
      <c r="D18" s="292"/>
      <c r="E18" s="59" t="s">
        <v>133</v>
      </c>
      <c r="F18" s="59" t="s">
        <v>133</v>
      </c>
      <c r="G18" s="73" t="s">
        <v>133</v>
      </c>
      <c r="H18" s="73" t="s">
        <v>133</v>
      </c>
      <c r="I18" s="59" t="s">
        <v>133</v>
      </c>
      <c r="J18" s="59" t="s">
        <v>133</v>
      </c>
      <c r="K18" s="59" t="s">
        <v>133</v>
      </c>
      <c r="L18" s="73" t="s">
        <v>133</v>
      </c>
      <c r="M18" s="71"/>
      <c r="N18" s="58"/>
    </row>
    <row r="19" spans="1:14">
      <c r="A19" s="290"/>
      <c r="B19" s="291"/>
      <c r="C19" s="291" t="s">
        <v>133</v>
      </c>
      <c r="D19" s="292"/>
      <c r="E19" s="59" t="s">
        <v>133</v>
      </c>
      <c r="F19" s="59" t="s">
        <v>133</v>
      </c>
      <c r="G19" s="73" t="s">
        <v>133</v>
      </c>
      <c r="H19" s="73" t="s">
        <v>133</v>
      </c>
      <c r="I19" s="59" t="s">
        <v>133</v>
      </c>
      <c r="J19" s="59" t="s">
        <v>133</v>
      </c>
      <c r="K19" s="59" t="s">
        <v>133</v>
      </c>
      <c r="L19" s="73" t="s">
        <v>133</v>
      </c>
      <c r="M19" s="71"/>
      <c r="N19" s="58"/>
    </row>
    <row r="20" spans="1:14">
      <c r="A20" s="290"/>
      <c r="B20" s="291"/>
      <c r="C20" s="291" t="s">
        <v>133</v>
      </c>
      <c r="D20" s="292"/>
      <c r="E20" s="59" t="s">
        <v>133</v>
      </c>
      <c r="F20" s="59" t="s">
        <v>133</v>
      </c>
      <c r="G20" s="72" t="s">
        <v>133</v>
      </c>
      <c r="H20" s="72" t="s">
        <v>133</v>
      </c>
      <c r="I20" s="74" t="s">
        <v>133</v>
      </c>
      <c r="J20" s="74" t="s">
        <v>133</v>
      </c>
      <c r="K20" s="74" t="s">
        <v>133</v>
      </c>
      <c r="L20" s="72" t="s">
        <v>133</v>
      </c>
      <c r="M20" s="71"/>
      <c r="N20" s="58"/>
    </row>
    <row r="21" spans="1:14">
      <c r="A21" s="301" t="s">
        <v>135</v>
      </c>
      <c r="B21" s="302"/>
      <c r="C21" s="302"/>
      <c r="D21" s="302"/>
      <c r="E21" s="302"/>
      <c r="F21" s="303"/>
      <c r="G21" s="115">
        <f>SUM(G18:G20)</f>
        <v>0</v>
      </c>
      <c r="H21" s="115">
        <f>SUM(H18:H20)</f>
        <v>0</v>
      </c>
      <c r="I21" s="115">
        <f>SUM(I18:I20)</f>
        <v>0</v>
      </c>
      <c r="J21" s="118" t="s">
        <v>99</v>
      </c>
      <c r="K21" s="120">
        <f>SUM(K18:K20)</f>
        <v>0</v>
      </c>
      <c r="L21" s="120">
        <f>SUM(L18:L20)</f>
        <v>0</v>
      </c>
      <c r="M21" s="329" t="s">
        <v>99</v>
      </c>
      <c r="N21" s="330"/>
    </row>
    <row r="22" spans="1:14">
      <c r="A22" s="289" t="s">
        <v>194</v>
      </c>
      <c r="B22" s="289"/>
      <c r="C22" s="289"/>
      <c r="D22" s="289"/>
      <c r="E22" s="289"/>
      <c r="F22" s="289"/>
      <c r="G22" s="289"/>
      <c r="H22" s="289"/>
      <c r="I22" s="289"/>
      <c r="J22" s="289"/>
      <c r="K22" s="289"/>
      <c r="L22" s="289"/>
      <c r="M22" s="289"/>
      <c r="N22" s="289"/>
    </row>
    <row r="23" spans="1:14">
      <c r="A23" s="290"/>
      <c r="B23" s="291"/>
      <c r="C23" s="291" t="s">
        <v>133</v>
      </c>
      <c r="D23" s="292"/>
      <c r="E23" s="59" t="s">
        <v>133</v>
      </c>
      <c r="F23" s="59" t="s">
        <v>133</v>
      </c>
      <c r="G23" s="73" t="s">
        <v>133</v>
      </c>
      <c r="H23" s="73" t="s">
        <v>133</v>
      </c>
      <c r="I23" s="59" t="s">
        <v>133</v>
      </c>
      <c r="J23" s="59" t="s">
        <v>133</v>
      </c>
      <c r="K23" s="59" t="s">
        <v>133</v>
      </c>
      <c r="L23" s="73" t="s">
        <v>133</v>
      </c>
      <c r="M23" s="71"/>
      <c r="N23" s="58"/>
    </row>
    <row r="24" spans="1:14">
      <c r="A24" s="290"/>
      <c r="B24" s="291"/>
      <c r="C24" s="291" t="s">
        <v>133</v>
      </c>
      <c r="D24" s="292"/>
      <c r="E24" s="59" t="s">
        <v>133</v>
      </c>
      <c r="F24" s="59" t="s">
        <v>133</v>
      </c>
      <c r="G24" s="73" t="s">
        <v>133</v>
      </c>
      <c r="H24" s="73" t="s">
        <v>133</v>
      </c>
      <c r="I24" s="59" t="s">
        <v>133</v>
      </c>
      <c r="J24" s="59" t="s">
        <v>133</v>
      </c>
      <c r="K24" s="59" t="s">
        <v>133</v>
      </c>
      <c r="L24" s="73" t="s">
        <v>133</v>
      </c>
      <c r="M24" s="71"/>
      <c r="N24" s="58"/>
    </row>
    <row r="25" spans="1:14">
      <c r="A25" s="290"/>
      <c r="B25" s="291"/>
      <c r="C25" s="291" t="s">
        <v>133</v>
      </c>
      <c r="D25" s="292"/>
      <c r="E25" s="59" t="s">
        <v>133</v>
      </c>
      <c r="F25" s="59" t="s">
        <v>133</v>
      </c>
      <c r="G25" s="73" t="s">
        <v>133</v>
      </c>
      <c r="H25" s="73" t="s">
        <v>133</v>
      </c>
      <c r="I25" s="59" t="s">
        <v>133</v>
      </c>
      <c r="J25" s="59" t="s">
        <v>133</v>
      </c>
      <c r="K25" s="59" t="s">
        <v>133</v>
      </c>
      <c r="L25" s="73" t="s">
        <v>133</v>
      </c>
      <c r="M25" s="71"/>
      <c r="N25" s="58"/>
    </row>
    <row r="26" spans="1:14">
      <c r="A26" s="301" t="s">
        <v>195</v>
      </c>
      <c r="B26" s="302"/>
      <c r="C26" s="302"/>
      <c r="D26" s="302"/>
      <c r="E26" s="302"/>
      <c r="F26" s="303"/>
      <c r="G26" s="115">
        <f>SUM(G23:G25)</f>
        <v>0</v>
      </c>
      <c r="H26" s="115">
        <f>SUM(H23:H25)</f>
        <v>0</v>
      </c>
      <c r="I26" s="115">
        <f>SUM(I23:I25)</f>
        <v>0</v>
      </c>
      <c r="J26" s="121" t="s">
        <v>99</v>
      </c>
      <c r="K26" s="115">
        <f>SUM(K23:K25)</f>
        <v>0</v>
      </c>
      <c r="L26" s="115">
        <f>SUM(L23:L25)</f>
        <v>0</v>
      </c>
      <c r="M26" s="329" t="s">
        <v>99</v>
      </c>
      <c r="N26" s="330"/>
    </row>
    <row r="27" spans="1:14">
      <c r="A27" s="289" t="s">
        <v>196</v>
      </c>
      <c r="B27" s="289"/>
      <c r="C27" s="289"/>
      <c r="D27" s="289"/>
      <c r="E27" s="289"/>
      <c r="F27" s="289"/>
      <c r="G27" s="289"/>
      <c r="H27" s="289"/>
      <c r="I27" s="289"/>
      <c r="J27" s="289"/>
      <c r="K27" s="289"/>
      <c r="L27" s="289"/>
      <c r="M27" s="289"/>
      <c r="N27" s="289"/>
    </row>
    <row r="28" spans="1:14">
      <c r="A28" s="290"/>
      <c r="B28" s="291"/>
      <c r="C28" s="291" t="s">
        <v>133</v>
      </c>
      <c r="D28" s="292"/>
      <c r="E28" s="59" t="s">
        <v>133</v>
      </c>
      <c r="F28" s="59" t="s">
        <v>133</v>
      </c>
      <c r="G28" s="73" t="s">
        <v>133</v>
      </c>
      <c r="H28" s="73" t="s">
        <v>133</v>
      </c>
      <c r="I28" s="59" t="s">
        <v>133</v>
      </c>
      <c r="J28" s="59" t="s">
        <v>133</v>
      </c>
      <c r="K28" s="59" t="s">
        <v>133</v>
      </c>
      <c r="L28" s="73" t="s">
        <v>133</v>
      </c>
      <c r="M28" s="71"/>
      <c r="N28" s="58"/>
    </row>
    <row r="29" spans="1:14">
      <c r="A29" s="290"/>
      <c r="B29" s="291"/>
      <c r="C29" s="291" t="s">
        <v>133</v>
      </c>
      <c r="D29" s="292"/>
      <c r="E29" s="59" t="s">
        <v>133</v>
      </c>
      <c r="F29" s="59" t="s">
        <v>133</v>
      </c>
      <c r="G29" s="73" t="s">
        <v>133</v>
      </c>
      <c r="H29" s="73" t="s">
        <v>133</v>
      </c>
      <c r="I29" s="59" t="s">
        <v>133</v>
      </c>
      <c r="J29" s="59" t="s">
        <v>133</v>
      </c>
      <c r="K29" s="59" t="s">
        <v>133</v>
      </c>
      <c r="L29" s="73" t="s">
        <v>133</v>
      </c>
      <c r="M29" s="71"/>
      <c r="N29" s="58"/>
    </row>
    <row r="30" spans="1:14">
      <c r="A30" s="290"/>
      <c r="B30" s="291"/>
      <c r="C30" s="291" t="s">
        <v>133</v>
      </c>
      <c r="D30" s="292"/>
      <c r="E30" s="59" t="s">
        <v>133</v>
      </c>
      <c r="F30" s="59" t="s">
        <v>133</v>
      </c>
      <c r="G30" s="73" t="s">
        <v>133</v>
      </c>
      <c r="H30" s="73" t="s">
        <v>133</v>
      </c>
      <c r="I30" s="59" t="s">
        <v>133</v>
      </c>
      <c r="J30" s="59" t="s">
        <v>133</v>
      </c>
      <c r="K30" s="59" t="s">
        <v>133</v>
      </c>
      <c r="L30" s="73" t="s">
        <v>133</v>
      </c>
      <c r="M30" s="71"/>
      <c r="N30" s="58"/>
    </row>
    <row r="31" spans="1:14">
      <c r="A31" s="301" t="s">
        <v>197</v>
      </c>
      <c r="B31" s="302"/>
      <c r="C31" s="302"/>
      <c r="D31" s="302"/>
      <c r="E31" s="302"/>
      <c r="F31" s="303"/>
      <c r="G31" s="115">
        <f>SUM(G28:G30)</f>
        <v>0</v>
      </c>
      <c r="H31" s="115">
        <f>SUM(H28:H30)</f>
        <v>0</v>
      </c>
      <c r="I31" s="115">
        <f>SUM(I28:I30)</f>
        <v>0</v>
      </c>
      <c r="J31" s="121" t="s">
        <v>99</v>
      </c>
      <c r="K31" s="115">
        <f>SUM(K28:K30)</f>
        <v>0</v>
      </c>
      <c r="L31" s="115">
        <f>SUM(L28:L30)</f>
        <v>0</v>
      </c>
      <c r="M31" s="329" t="s">
        <v>99</v>
      </c>
      <c r="N31" s="330"/>
    </row>
    <row r="32" spans="1:14">
      <c r="A32" s="289" t="s">
        <v>198</v>
      </c>
      <c r="B32" s="289"/>
      <c r="C32" s="289"/>
      <c r="D32" s="289"/>
      <c r="E32" s="289"/>
      <c r="F32" s="289"/>
      <c r="G32" s="289"/>
      <c r="H32" s="289"/>
      <c r="I32" s="289"/>
      <c r="J32" s="289"/>
      <c r="K32" s="289"/>
      <c r="L32" s="289"/>
      <c r="M32" s="289"/>
      <c r="N32" s="289"/>
    </row>
    <row r="33" spans="1:14">
      <c r="A33" s="290"/>
      <c r="B33" s="291" t="s">
        <v>133</v>
      </c>
      <c r="C33" s="291"/>
      <c r="D33" s="292" t="s">
        <v>133</v>
      </c>
      <c r="E33" s="59" t="s">
        <v>133</v>
      </c>
      <c r="F33" s="59" t="s">
        <v>133</v>
      </c>
      <c r="G33" s="73" t="s">
        <v>133</v>
      </c>
      <c r="H33" s="73" t="s">
        <v>133</v>
      </c>
      <c r="I33" s="59" t="s">
        <v>133</v>
      </c>
      <c r="J33" s="59" t="s">
        <v>133</v>
      </c>
      <c r="K33" s="59" t="s">
        <v>133</v>
      </c>
      <c r="L33" s="73" t="s">
        <v>133</v>
      </c>
      <c r="M33" s="71"/>
      <c r="N33" s="58"/>
    </row>
    <row r="34" spans="1:14">
      <c r="A34" s="290"/>
      <c r="B34" s="291" t="s">
        <v>133</v>
      </c>
      <c r="C34" s="291"/>
      <c r="D34" s="292" t="s">
        <v>133</v>
      </c>
      <c r="E34" s="59" t="s">
        <v>133</v>
      </c>
      <c r="F34" s="59" t="s">
        <v>133</v>
      </c>
      <c r="G34" s="73" t="s">
        <v>133</v>
      </c>
      <c r="H34" s="73" t="s">
        <v>133</v>
      </c>
      <c r="I34" s="59" t="s">
        <v>133</v>
      </c>
      <c r="J34" s="59" t="s">
        <v>133</v>
      </c>
      <c r="K34" s="59" t="s">
        <v>133</v>
      </c>
      <c r="L34" s="73" t="s">
        <v>133</v>
      </c>
      <c r="M34" s="71"/>
      <c r="N34" s="58"/>
    </row>
    <row r="35" spans="1:14">
      <c r="A35" s="290"/>
      <c r="B35" s="291" t="s">
        <v>133</v>
      </c>
      <c r="C35" s="291"/>
      <c r="D35" s="292" t="s">
        <v>133</v>
      </c>
      <c r="E35" s="59" t="s">
        <v>133</v>
      </c>
      <c r="F35" s="59" t="s">
        <v>133</v>
      </c>
      <c r="G35" s="73" t="s">
        <v>133</v>
      </c>
      <c r="H35" s="73" t="s">
        <v>133</v>
      </c>
      <c r="I35" s="59" t="s">
        <v>133</v>
      </c>
      <c r="J35" s="59" t="s">
        <v>133</v>
      </c>
      <c r="K35" s="59" t="s">
        <v>133</v>
      </c>
      <c r="L35" s="73" t="s">
        <v>133</v>
      </c>
      <c r="M35" s="71"/>
      <c r="N35" s="58"/>
    </row>
    <row r="36" spans="1:14">
      <c r="A36" s="301" t="s">
        <v>136</v>
      </c>
      <c r="B36" s="302"/>
      <c r="C36" s="302"/>
      <c r="D36" s="302"/>
      <c r="E36" s="302"/>
      <c r="F36" s="303"/>
      <c r="G36" s="115">
        <f>SUM(G33:G35)</f>
        <v>0</v>
      </c>
      <c r="H36" s="115">
        <f>SUM(H33:H35)</f>
        <v>0</v>
      </c>
      <c r="I36" s="115">
        <f>SUM(I33:I35)</f>
        <v>0</v>
      </c>
      <c r="J36" s="121" t="s">
        <v>99</v>
      </c>
      <c r="K36" s="115">
        <f>SUM(K33:K35)</f>
        <v>0</v>
      </c>
      <c r="L36" s="115">
        <f>SUM(L33:L35)</f>
        <v>0</v>
      </c>
      <c r="M36" s="329" t="s">
        <v>99</v>
      </c>
      <c r="N36" s="330"/>
    </row>
    <row r="37" spans="1:14">
      <c r="A37" s="289" t="s">
        <v>199</v>
      </c>
      <c r="B37" s="289"/>
      <c r="C37" s="289"/>
      <c r="D37" s="289"/>
      <c r="E37" s="289"/>
      <c r="F37" s="289"/>
      <c r="G37" s="289"/>
      <c r="H37" s="289"/>
      <c r="I37" s="289"/>
      <c r="J37" s="289"/>
      <c r="K37" s="289"/>
      <c r="L37" s="289"/>
      <c r="M37" s="289"/>
      <c r="N37" s="289"/>
    </row>
    <row r="38" spans="1:14">
      <c r="A38" s="290"/>
      <c r="B38" s="291" t="s">
        <v>133</v>
      </c>
      <c r="C38" s="291"/>
      <c r="D38" s="292" t="s">
        <v>133</v>
      </c>
      <c r="E38" s="59" t="s">
        <v>133</v>
      </c>
      <c r="F38" s="59" t="s">
        <v>133</v>
      </c>
      <c r="G38" s="73" t="s">
        <v>133</v>
      </c>
      <c r="H38" s="73" t="s">
        <v>133</v>
      </c>
      <c r="I38" s="59" t="s">
        <v>133</v>
      </c>
      <c r="J38" s="59" t="s">
        <v>133</v>
      </c>
      <c r="K38" s="59" t="s">
        <v>133</v>
      </c>
      <c r="L38" s="73" t="s">
        <v>133</v>
      </c>
      <c r="M38" s="71"/>
      <c r="N38" s="58"/>
    </row>
    <row r="39" spans="1:14">
      <c r="A39" s="290"/>
      <c r="B39" s="291" t="s">
        <v>133</v>
      </c>
      <c r="C39" s="291"/>
      <c r="D39" s="292" t="s">
        <v>133</v>
      </c>
      <c r="E39" s="59" t="s">
        <v>133</v>
      </c>
      <c r="F39" s="59" t="s">
        <v>133</v>
      </c>
      <c r="G39" s="73" t="s">
        <v>133</v>
      </c>
      <c r="H39" s="73" t="s">
        <v>133</v>
      </c>
      <c r="I39" s="59" t="s">
        <v>133</v>
      </c>
      <c r="J39" s="59" t="s">
        <v>133</v>
      </c>
      <c r="K39" s="59" t="s">
        <v>133</v>
      </c>
      <c r="L39" s="73" t="s">
        <v>133</v>
      </c>
      <c r="M39" s="71"/>
      <c r="N39" s="58"/>
    </row>
    <row r="40" spans="1:14">
      <c r="A40" s="290"/>
      <c r="B40" s="291" t="s">
        <v>133</v>
      </c>
      <c r="C40" s="291"/>
      <c r="D40" s="292" t="s">
        <v>133</v>
      </c>
      <c r="E40" s="59" t="s">
        <v>133</v>
      </c>
      <c r="F40" s="59" t="s">
        <v>133</v>
      </c>
      <c r="G40" s="73" t="s">
        <v>133</v>
      </c>
      <c r="H40" s="73" t="s">
        <v>133</v>
      </c>
      <c r="I40" s="59" t="s">
        <v>133</v>
      </c>
      <c r="J40" s="59" t="s">
        <v>133</v>
      </c>
      <c r="K40" s="59" t="s">
        <v>133</v>
      </c>
      <c r="L40" s="73" t="s">
        <v>133</v>
      </c>
      <c r="M40" s="71"/>
      <c r="N40" s="58"/>
    </row>
    <row r="41" spans="1:14">
      <c r="A41" s="301" t="s">
        <v>200</v>
      </c>
      <c r="B41" s="302"/>
      <c r="C41" s="302"/>
      <c r="D41" s="302"/>
      <c r="E41" s="302"/>
      <c r="F41" s="303"/>
      <c r="G41" s="115">
        <f>SUM(G38:G40)</f>
        <v>0</v>
      </c>
      <c r="H41" s="115">
        <f>SUM(H38:H40)</f>
        <v>0</v>
      </c>
      <c r="I41" s="115">
        <f>SUM(I38:I40)</f>
        <v>0</v>
      </c>
      <c r="J41" s="121" t="s">
        <v>99</v>
      </c>
      <c r="K41" s="115">
        <f>SUM(K38:K40)</f>
        <v>0</v>
      </c>
      <c r="L41" s="115">
        <f>SUM(L38:L40)</f>
        <v>0</v>
      </c>
      <c r="M41" s="329" t="s">
        <v>99</v>
      </c>
      <c r="N41" s="330"/>
    </row>
    <row r="42" spans="1:14">
      <c r="A42" s="289" t="s">
        <v>201</v>
      </c>
      <c r="B42" s="289"/>
      <c r="C42" s="289"/>
      <c r="D42" s="289"/>
      <c r="E42" s="289"/>
      <c r="F42" s="289"/>
      <c r="G42" s="289"/>
      <c r="H42" s="289"/>
      <c r="I42" s="289"/>
      <c r="J42" s="289"/>
      <c r="K42" s="289"/>
      <c r="L42" s="289"/>
      <c r="M42" s="289"/>
      <c r="N42" s="289"/>
    </row>
    <row r="43" spans="1:14">
      <c r="A43" s="352"/>
      <c r="B43" s="353"/>
      <c r="C43" s="353"/>
      <c r="D43" s="354"/>
      <c r="E43" s="59"/>
      <c r="F43" s="59"/>
      <c r="G43" s="73"/>
      <c r="H43" s="73"/>
      <c r="I43" s="59"/>
      <c r="J43" s="59"/>
      <c r="K43" s="59" t="s">
        <v>133</v>
      </c>
      <c r="L43" s="73" t="s">
        <v>133</v>
      </c>
      <c r="M43" s="71"/>
      <c r="N43" s="58"/>
    </row>
    <row r="44" spans="1:14">
      <c r="A44" s="290"/>
      <c r="B44" s="291"/>
      <c r="C44" s="291" t="s">
        <v>133</v>
      </c>
      <c r="D44" s="292"/>
      <c r="E44" s="59" t="s">
        <v>133</v>
      </c>
      <c r="F44" s="59" t="s">
        <v>133</v>
      </c>
      <c r="G44" s="73" t="s">
        <v>133</v>
      </c>
      <c r="H44" s="73" t="s">
        <v>133</v>
      </c>
      <c r="I44" s="59" t="s">
        <v>133</v>
      </c>
      <c r="J44" s="59" t="s">
        <v>133</v>
      </c>
      <c r="K44" s="59" t="s">
        <v>133</v>
      </c>
      <c r="L44" s="73" t="s">
        <v>133</v>
      </c>
      <c r="M44" s="71"/>
      <c r="N44" s="58"/>
    </row>
    <row r="45" spans="1:14">
      <c r="A45" s="290"/>
      <c r="B45" s="291"/>
      <c r="C45" s="291" t="s">
        <v>133</v>
      </c>
      <c r="D45" s="292"/>
      <c r="E45" s="59" t="s">
        <v>133</v>
      </c>
      <c r="F45" s="59" t="s">
        <v>133</v>
      </c>
      <c r="G45" s="73" t="s">
        <v>133</v>
      </c>
      <c r="H45" s="73" t="s">
        <v>133</v>
      </c>
      <c r="I45" s="59" t="s">
        <v>133</v>
      </c>
      <c r="J45" s="59" t="s">
        <v>133</v>
      </c>
      <c r="K45" s="59" t="s">
        <v>133</v>
      </c>
      <c r="L45" s="73" t="s">
        <v>133</v>
      </c>
      <c r="M45" s="71"/>
      <c r="N45" s="58"/>
    </row>
    <row r="46" spans="1:14">
      <c r="A46" s="315" t="s">
        <v>33</v>
      </c>
      <c r="B46" s="315"/>
      <c r="C46" s="315"/>
      <c r="D46" s="315"/>
      <c r="E46" s="315"/>
      <c r="F46" s="315"/>
      <c r="G46" s="115">
        <f>SUM(G43:G45)</f>
        <v>0</v>
      </c>
      <c r="H46" s="115">
        <f>SUM(H43:H45)</f>
        <v>0</v>
      </c>
      <c r="I46" s="115">
        <f>SUM(I43:I45)</f>
        <v>0</v>
      </c>
      <c r="J46" s="121" t="s">
        <v>99</v>
      </c>
      <c r="K46" s="115">
        <f>SUM(K43:K45)</f>
        <v>0</v>
      </c>
      <c r="L46" s="115">
        <f>SUM(L43:L45)</f>
        <v>0</v>
      </c>
      <c r="M46" s="372" t="s">
        <v>99</v>
      </c>
      <c r="N46" s="373"/>
    </row>
    <row r="47" spans="1:14">
      <c r="A47" s="391" t="s">
        <v>18</v>
      </c>
      <c r="B47" s="391"/>
      <c r="C47" s="391"/>
      <c r="D47" s="391"/>
      <c r="E47" s="391"/>
      <c r="F47" s="391"/>
      <c r="G47" s="115">
        <f>G46+G36+G31+G26+G21+G16+G11+G41</f>
        <v>6050</v>
      </c>
      <c r="H47" s="115">
        <f>H46+H36+H31+H26+H21+H16+H11+H41</f>
        <v>5000</v>
      </c>
      <c r="I47" s="115">
        <f>I46+I36+I31+I26+I21+I16+I11+I41</f>
        <v>5000</v>
      </c>
      <c r="J47" s="121" t="s">
        <v>99</v>
      </c>
      <c r="K47" s="115">
        <f>K46+K36+K31+K26+K21+K16+K11+K41</f>
        <v>4500</v>
      </c>
      <c r="L47" s="115">
        <f>L46+L36+L31+L26+L21+L16+L11+L41</f>
        <v>1550</v>
      </c>
      <c r="M47" s="374"/>
      <c r="N47" s="375"/>
    </row>
    <row r="48" spans="1:14" s="62" customFormat="1">
      <c r="A48" s="97"/>
      <c r="B48" s="97"/>
      <c r="C48" s="97"/>
      <c r="D48" s="97"/>
      <c r="E48" s="97"/>
      <c r="F48" s="97"/>
      <c r="G48" s="98"/>
      <c r="H48" s="98"/>
      <c r="I48" s="98"/>
      <c r="J48" s="99"/>
      <c r="K48" s="98"/>
      <c r="L48" s="98"/>
      <c r="M48" s="100"/>
      <c r="N48" s="100"/>
    </row>
    <row r="49" spans="1:14">
      <c r="A49" s="80" t="s">
        <v>137</v>
      </c>
      <c r="B49" s="81"/>
      <c r="C49" s="81"/>
      <c r="D49" s="81"/>
      <c r="E49" s="81"/>
      <c r="F49" s="81"/>
      <c r="G49" s="81"/>
      <c r="H49" s="81"/>
      <c r="I49" s="81"/>
      <c r="J49" s="81"/>
      <c r="K49" s="81"/>
      <c r="L49" s="81"/>
      <c r="M49" s="81"/>
      <c r="N49" s="81"/>
    </row>
    <row r="50" spans="1:14">
      <c r="A50" s="348" t="s">
        <v>184</v>
      </c>
      <c r="B50" s="348"/>
      <c r="C50" s="348"/>
      <c r="D50" s="348"/>
      <c r="E50" s="348"/>
      <c r="F50" s="348"/>
      <c r="G50" s="348"/>
      <c r="H50" s="348"/>
      <c r="I50" s="348"/>
      <c r="J50" s="348"/>
      <c r="K50" s="348"/>
      <c r="L50" s="348"/>
      <c r="M50" s="348"/>
      <c r="N50" s="348"/>
    </row>
    <row r="51" spans="1:14">
      <c r="A51" s="256" t="s">
        <v>138</v>
      </c>
      <c r="B51" s="256"/>
      <c r="C51" s="256"/>
      <c r="D51" s="256"/>
      <c r="E51" s="256"/>
      <c r="F51" s="256"/>
      <c r="G51" s="256"/>
      <c r="H51" s="256"/>
      <c r="I51" s="256"/>
      <c r="J51" s="256"/>
      <c r="K51" s="256"/>
      <c r="L51" s="376" t="s">
        <v>77</v>
      </c>
      <c r="M51" s="376"/>
      <c r="N51" s="376"/>
    </row>
    <row r="52" spans="1:14">
      <c r="A52" s="352" t="s">
        <v>277</v>
      </c>
      <c r="B52" s="353"/>
      <c r="C52" s="353"/>
      <c r="D52" s="353"/>
      <c r="E52" s="353"/>
      <c r="F52" s="353"/>
      <c r="G52" s="353"/>
      <c r="H52" s="353"/>
      <c r="I52" s="353"/>
      <c r="J52" s="353"/>
      <c r="K52" s="354"/>
      <c r="L52" s="299" t="s">
        <v>278</v>
      </c>
      <c r="M52" s="299"/>
      <c r="N52" s="299"/>
    </row>
    <row r="53" spans="1:14">
      <c r="A53" s="290"/>
      <c r="B53" s="291"/>
      <c r="C53" s="291"/>
      <c r="D53" s="291"/>
      <c r="E53" s="291"/>
      <c r="F53" s="291"/>
      <c r="G53" s="291"/>
      <c r="H53" s="291"/>
      <c r="I53" s="291"/>
      <c r="J53" s="291"/>
      <c r="K53" s="292"/>
      <c r="L53" s="299"/>
      <c r="M53" s="299"/>
      <c r="N53" s="299"/>
    </row>
    <row r="54" spans="1:14">
      <c r="A54" s="317" t="s">
        <v>22</v>
      </c>
      <c r="B54" s="317"/>
      <c r="C54" s="317"/>
      <c r="D54" s="317"/>
      <c r="E54" s="317"/>
      <c r="F54" s="317"/>
      <c r="G54" s="317"/>
      <c r="H54" s="317"/>
      <c r="I54" s="317"/>
      <c r="J54" s="317"/>
      <c r="K54" s="317"/>
      <c r="L54" s="358"/>
      <c r="M54" s="358"/>
      <c r="N54" s="358"/>
    </row>
    <row r="56" spans="1:14">
      <c r="A56" s="66"/>
    </row>
    <row r="57" spans="1:14">
      <c r="M57" s="386" t="s">
        <v>269</v>
      </c>
      <c r="N57" s="386"/>
    </row>
    <row r="59" spans="1:14">
      <c r="A59" s="66" t="s">
        <v>183</v>
      </c>
      <c r="G59" s="101" t="s">
        <v>280</v>
      </c>
      <c r="H59" s="101"/>
      <c r="I59" s="101"/>
      <c r="J59" s="101"/>
      <c r="K59" s="101"/>
      <c r="L59" s="101"/>
    </row>
    <row r="60" spans="1:14">
      <c r="A60" s="265" t="s">
        <v>126</v>
      </c>
      <c r="B60" s="265"/>
      <c r="C60" s="265"/>
      <c r="D60" s="265"/>
      <c r="E60" s="284" t="s">
        <v>314</v>
      </c>
      <c r="F60" s="265" t="s">
        <v>127</v>
      </c>
      <c r="G60" s="265" t="s">
        <v>128</v>
      </c>
      <c r="H60" s="265"/>
      <c r="I60" s="265" t="s">
        <v>129</v>
      </c>
      <c r="J60" s="349" t="s">
        <v>142</v>
      </c>
      <c r="K60" s="265" t="s">
        <v>130</v>
      </c>
      <c r="L60" s="265" t="s">
        <v>131</v>
      </c>
      <c r="M60" s="265" t="s">
        <v>132</v>
      </c>
      <c r="N60" s="265" t="s">
        <v>209</v>
      </c>
    </row>
    <row r="61" spans="1:14">
      <c r="A61" s="265"/>
      <c r="B61" s="265"/>
      <c r="C61" s="265"/>
      <c r="D61" s="265"/>
      <c r="E61" s="285"/>
      <c r="F61" s="265"/>
      <c r="G61" s="265"/>
      <c r="H61" s="265"/>
      <c r="I61" s="265"/>
      <c r="J61" s="349"/>
      <c r="K61" s="265"/>
      <c r="L61" s="265"/>
      <c r="M61" s="265"/>
      <c r="N61" s="265"/>
    </row>
    <row r="62" spans="1:14">
      <c r="A62" s="265"/>
      <c r="B62" s="265"/>
      <c r="C62" s="265"/>
      <c r="D62" s="265"/>
      <c r="E62" s="285"/>
      <c r="F62" s="265"/>
      <c r="G62" s="265"/>
      <c r="H62" s="265"/>
      <c r="I62" s="265"/>
      <c r="J62" s="349"/>
      <c r="K62" s="265"/>
      <c r="L62" s="265"/>
      <c r="M62" s="265"/>
      <c r="N62" s="265"/>
    </row>
    <row r="63" spans="1:14">
      <c r="A63" s="265"/>
      <c r="B63" s="265"/>
      <c r="C63" s="265"/>
      <c r="D63" s="265"/>
      <c r="E63" s="286"/>
      <c r="F63" s="265"/>
      <c r="G63" s="112" t="s">
        <v>6</v>
      </c>
      <c r="H63" s="112" t="s">
        <v>7</v>
      </c>
      <c r="I63" s="265"/>
      <c r="J63" s="349"/>
      <c r="K63" s="265"/>
      <c r="L63" s="265"/>
      <c r="M63" s="265"/>
      <c r="N63" s="265"/>
    </row>
    <row r="64" spans="1:14">
      <c r="A64" s="265">
        <v>1</v>
      </c>
      <c r="B64" s="265"/>
      <c r="C64" s="265"/>
      <c r="D64" s="265"/>
      <c r="E64" s="112">
        <v>2</v>
      </c>
      <c r="F64" s="112">
        <v>3</v>
      </c>
      <c r="G64" s="112">
        <v>4</v>
      </c>
      <c r="H64" s="112">
        <v>5</v>
      </c>
      <c r="I64" s="112">
        <v>6</v>
      </c>
      <c r="J64" s="112">
        <v>7</v>
      </c>
      <c r="K64" s="112">
        <v>8</v>
      </c>
      <c r="L64" s="112">
        <v>9</v>
      </c>
      <c r="M64" s="304"/>
      <c r="N64" s="305"/>
    </row>
    <row r="65" spans="1:14">
      <c r="A65" s="289" t="s">
        <v>210</v>
      </c>
      <c r="B65" s="289"/>
      <c r="C65" s="289"/>
      <c r="D65" s="289"/>
      <c r="E65" s="289"/>
      <c r="F65" s="289"/>
      <c r="G65" s="289"/>
      <c r="H65" s="289"/>
      <c r="I65" s="289"/>
      <c r="J65" s="289"/>
      <c r="K65" s="289"/>
      <c r="L65" s="289"/>
      <c r="M65" s="289"/>
      <c r="N65" s="289"/>
    </row>
    <row r="66" spans="1:14">
      <c r="A66" s="390" t="s">
        <v>219</v>
      </c>
      <c r="B66" s="390"/>
      <c r="C66" s="390"/>
      <c r="D66" s="390"/>
      <c r="E66" s="91" t="s">
        <v>221</v>
      </c>
      <c r="F66" s="92">
        <v>1</v>
      </c>
      <c r="G66" s="92">
        <f>H66*121/100</f>
        <v>4840</v>
      </c>
      <c r="H66" s="92">
        <v>4000</v>
      </c>
      <c r="I66" s="92">
        <v>3000</v>
      </c>
      <c r="J66" s="96">
        <v>90</v>
      </c>
      <c r="K66" s="92">
        <f>I66*90/100</f>
        <v>2700</v>
      </c>
      <c r="L66" s="92">
        <f>G66-K66</f>
        <v>2140</v>
      </c>
      <c r="M66" s="91" t="s">
        <v>223</v>
      </c>
      <c r="N66" s="93" t="s">
        <v>222</v>
      </c>
    </row>
    <row r="67" spans="1:14">
      <c r="A67" s="395"/>
      <c r="B67" s="396"/>
      <c r="C67" s="396"/>
      <c r="D67" s="397"/>
      <c r="E67" s="102"/>
      <c r="F67" s="103"/>
      <c r="G67" s="103"/>
      <c r="H67" s="103"/>
      <c r="I67" s="103"/>
      <c r="J67" s="104"/>
      <c r="K67" s="103"/>
      <c r="L67" s="103"/>
      <c r="M67" s="102"/>
      <c r="N67" s="105"/>
    </row>
    <row r="68" spans="1:14">
      <c r="A68" s="290"/>
      <c r="B68" s="291"/>
      <c r="C68" s="291" t="s">
        <v>133</v>
      </c>
      <c r="D68" s="292"/>
      <c r="E68" s="71" t="s">
        <v>133</v>
      </c>
      <c r="F68" s="71" t="s">
        <v>133</v>
      </c>
      <c r="G68" s="72" t="s">
        <v>133</v>
      </c>
      <c r="H68" s="72" t="s">
        <v>133</v>
      </c>
      <c r="I68" s="72" t="s">
        <v>133</v>
      </c>
      <c r="J68" s="72" t="s">
        <v>133</v>
      </c>
      <c r="K68" s="72" t="s">
        <v>133</v>
      </c>
      <c r="L68" s="71" t="s">
        <v>133</v>
      </c>
      <c r="M68" s="71"/>
      <c r="N68" s="57"/>
    </row>
    <row r="69" spans="1:14">
      <c r="A69" s="301" t="s">
        <v>211</v>
      </c>
      <c r="B69" s="302"/>
      <c r="C69" s="302"/>
      <c r="D69" s="302"/>
      <c r="E69" s="302"/>
      <c r="F69" s="303"/>
      <c r="G69" s="115">
        <f>SUM(G66:G68)</f>
        <v>4840</v>
      </c>
      <c r="H69" s="115">
        <f>SUM(H66:H68)</f>
        <v>4000</v>
      </c>
      <c r="I69" s="115">
        <f>SUM(I66:I68)</f>
        <v>3000</v>
      </c>
      <c r="J69" s="116" t="s">
        <v>99</v>
      </c>
      <c r="K69" s="117">
        <f>SUM(K66:K68)</f>
        <v>2700</v>
      </c>
      <c r="L69" s="117">
        <f>SUM(L66:L68)</f>
        <v>2140</v>
      </c>
      <c r="M69" s="329" t="s">
        <v>99</v>
      </c>
      <c r="N69" s="330"/>
    </row>
    <row r="70" spans="1:14">
      <c r="A70" s="296" t="s">
        <v>192</v>
      </c>
      <c r="B70" s="296"/>
      <c r="C70" s="296"/>
      <c r="D70" s="296"/>
      <c r="E70" s="296"/>
      <c r="F70" s="296"/>
      <c r="G70" s="296"/>
      <c r="H70" s="296"/>
      <c r="I70" s="296"/>
      <c r="J70" s="296"/>
      <c r="K70" s="296"/>
      <c r="L70" s="296"/>
      <c r="M70" s="296"/>
      <c r="N70" s="296"/>
    </row>
    <row r="71" spans="1:14">
      <c r="A71" s="290"/>
      <c r="B71" s="291"/>
      <c r="C71" s="291" t="s">
        <v>133</v>
      </c>
      <c r="D71" s="292"/>
      <c r="E71" s="59" t="s">
        <v>133</v>
      </c>
      <c r="F71" s="59" t="s">
        <v>133</v>
      </c>
      <c r="G71" s="73" t="s">
        <v>133</v>
      </c>
      <c r="H71" s="73" t="s">
        <v>133</v>
      </c>
      <c r="I71" s="59" t="s">
        <v>133</v>
      </c>
      <c r="J71" s="59" t="s">
        <v>133</v>
      </c>
      <c r="K71" s="59" t="s">
        <v>133</v>
      </c>
      <c r="L71" s="73" t="s">
        <v>133</v>
      </c>
      <c r="M71" s="71"/>
      <c r="N71" s="58"/>
    </row>
    <row r="72" spans="1:14">
      <c r="A72" s="290"/>
      <c r="B72" s="291"/>
      <c r="C72" s="291" t="s">
        <v>133</v>
      </c>
      <c r="D72" s="292"/>
      <c r="E72" s="59" t="s">
        <v>133</v>
      </c>
      <c r="F72" s="59" t="s">
        <v>133</v>
      </c>
      <c r="G72" s="73" t="s">
        <v>133</v>
      </c>
      <c r="H72" s="73" t="s">
        <v>133</v>
      </c>
      <c r="I72" s="59" t="s">
        <v>133</v>
      </c>
      <c r="J72" s="59" t="s">
        <v>133</v>
      </c>
      <c r="K72" s="59" t="s">
        <v>133</v>
      </c>
      <c r="L72" s="73" t="s">
        <v>133</v>
      </c>
      <c r="M72" s="71"/>
      <c r="N72" s="58"/>
    </row>
    <row r="73" spans="1:14">
      <c r="A73" s="290"/>
      <c r="B73" s="291"/>
      <c r="C73" s="291" t="s">
        <v>133</v>
      </c>
      <c r="D73" s="292"/>
      <c r="E73" s="59" t="s">
        <v>133</v>
      </c>
      <c r="F73" s="59" t="s">
        <v>133</v>
      </c>
      <c r="G73" s="73" t="s">
        <v>133</v>
      </c>
      <c r="H73" s="73" t="s">
        <v>133</v>
      </c>
      <c r="I73" s="59" t="s">
        <v>133</v>
      </c>
      <c r="J73" s="59" t="s">
        <v>133</v>
      </c>
      <c r="K73" s="59" t="s">
        <v>133</v>
      </c>
      <c r="L73" s="73" t="s">
        <v>133</v>
      </c>
      <c r="M73" s="71"/>
      <c r="N73" s="58"/>
    </row>
    <row r="74" spans="1:14" ht="33.75" customHeight="1">
      <c r="A74" s="301" t="s">
        <v>231</v>
      </c>
      <c r="B74" s="302"/>
      <c r="C74" s="302"/>
      <c r="D74" s="302"/>
      <c r="E74" s="302"/>
      <c r="F74" s="303"/>
      <c r="G74" s="115">
        <f>SUM(G71:G73)</f>
        <v>0</v>
      </c>
      <c r="H74" s="115">
        <f>SUM(H71:H73)</f>
        <v>0</v>
      </c>
      <c r="I74" s="115">
        <f>SUM(I71:I73)</f>
        <v>0</v>
      </c>
      <c r="J74" s="118" t="s">
        <v>99</v>
      </c>
      <c r="K74" s="119">
        <f>SUM(K71:K73)</f>
        <v>0</v>
      </c>
      <c r="L74" s="119">
        <f>SUM(L71:L73)</f>
        <v>0</v>
      </c>
      <c r="M74" s="329" t="s">
        <v>99</v>
      </c>
      <c r="N74" s="330"/>
    </row>
    <row r="75" spans="1:14">
      <c r="A75" s="289" t="s">
        <v>134</v>
      </c>
      <c r="B75" s="289"/>
      <c r="C75" s="289"/>
      <c r="D75" s="289"/>
      <c r="E75" s="289"/>
      <c r="F75" s="289"/>
      <c r="G75" s="289"/>
      <c r="H75" s="289"/>
      <c r="I75" s="289"/>
      <c r="J75" s="289"/>
      <c r="K75" s="289"/>
      <c r="L75" s="289"/>
      <c r="M75" s="289"/>
      <c r="N75" s="289"/>
    </row>
    <row r="76" spans="1:14">
      <c r="A76" s="290"/>
      <c r="B76" s="291"/>
      <c r="C76" s="291" t="s">
        <v>133</v>
      </c>
      <c r="D76" s="292"/>
      <c r="E76" s="59" t="s">
        <v>133</v>
      </c>
      <c r="F76" s="59" t="s">
        <v>133</v>
      </c>
      <c r="G76" s="73" t="s">
        <v>133</v>
      </c>
      <c r="H76" s="73" t="s">
        <v>133</v>
      </c>
      <c r="I76" s="59" t="s">
        <v>133</v>
      </c>
      <c r="J76" s="59" t="s">
        <v>133</v>
      </c>
      <c r="K76" s="59" t="s">
        <v>133</v>
      </c>
      <c r="L76" s="73" t="s">
        <v>133</v>
      </c>
      <c r="M76" s="71"/>
      <c r="N76" s="58"/>
    </row>
    <row r="77" spans="1:14">
      <c r="A77" s="290"/>
      <c r="B77" s="291"/>
      <c r="C77" s="291" t="s">
        <v>133</v>
      </c>
      <c r="D77" s="292"/>
      <c r="E77" s="59" t="s">
        <v>133</v>
      </c>
      <c r="F77" s="59" t="s">
        <v>133</v>
      </c>
      <c r="G77" s="73" t="s">
        <v>133</v>
      </c>
      <c r="H77" s="73" t="s">
        <v>133</v>
      </c>
      <c r="I77" s="59" t="s">
        <v>133</v>
      </c>
      <c r="J77" s="59" t="s">
        <v>133</v>
      </c>
      <c r="K77" s="59" t="s">
        <v>133</v>
      </c>
      <c r="L77" s="73" t="s">
        <v>133</v>
      </c>
      <c r="M77" s="71"/>
      <c r="N77" s="58"/>
    </row>
    <row r="78" spans="1:14">
      <c r="A78" s="290"/>
      <c r="B78" s="291"/>
      <c r="C78" s="291" t="s">
        <v>133</v>
      </c>
      <c r="D78" s="292"/>
      <c r="E78" s="59" t="s">
        <v>133</v>
      </c>
      <c r="F78" s="59" t="s">
        <v>133</v>
      </c>
      <c r="G78" s="72" t="s">
        <v>133</v>
      </c>
      <c r="H78" s="72" t="s">
        <v>133</v>
      </c>
      <c r="I78" s="74" t="s">
        <v>133</v>
      </c>
      <c r="J78" s="74" t="s">
        <v>133</v>
      </c>
      <c r="K78" s="74" t="s">
        <v>133</v>
      </c>
      <c r="L78" s="72" t="s">
        <v>133</v>
      </c>
      <c r="M78" s="71"/>
      <c r="N78" s="58"/>
    </row>
    <row r="79" spans="1:14">
      <c r="A79" s="301" t="s">
        <v>135</v>
      </c>
      <c r="B79" s="302"/>
      <c r="C79" s="302"/>
      <c r="D79" s="302"/>
      <c r="E79" s="302"/>
      <c r="F79" s="303"/>
      <c r="G79" s="115">
        <f>SUM(G76:G78)</f>
        <v>0</v>
      </c>
      <c r="H79" s="115">
        <f>SUM(H76:H78)</f>
        <v>0</v>
      </c>
      <c r="I79" s="115">
        <f>SUM(I76:I78)</f>
        <v>0</v>
      </c>
      <c r="J79" s="118" t="s">
        <v>99</v>
      </c>
      <c r="K79" s="120">
        <f>SUM(K76:K78)</f>
        <v>0</v>
      </c>
      <c r="L79" s="120">
        <f>SUM(L76:L78)</f>
        <v>0</v>
      </c>
      <c r="M79" s="329" t="s">
        <v>99</v>
      </c>
      <c r="N79" s="330"/>
    </row>
    <row r="80" spans="1:14">
      <c r="A80" s="289" t="s">
        <v>194</v>
      </c>
      <c r="B80" s="289"/>
      <c r="C80" s="289"/>
      <c r="D80" s="289"/>
      <c r="E80" s="289"/>
      <c r="F80" s="289"/>
      <c r="G80" s="289"/>
      <c r="H80" s="289"/>
      <c r="I80" s="289"/>
      <c r="J80" s="289"/>
      <c r="K80" s="289"/>
      <c r="L80" s="289"/>
      <c r="M80" s="289"/>
      <c r="N80" s="289"/>
    </row>
    <row r="81" spans="1:14">
      <c r="A81" s="290"/>
      <c r="B81" s="291"/>
      <c r="C81" s="291" t="s">
        <v>133</v>
      </c>
      <c r="D81" s="292"/>
      <c r="E81" s="59" t="s">
        <v>133</v>
      </c>
      <c r="F81" s="59" t="s">
        <v>133</v>
      </c>
      <c r="G81" s="73" t="s">
        <v>133</v>
      </c>
      <c r="H81" s="73" t="s">
        <v>133</v>
      </c>
      <c r="I81" s="59" t="s">
        <v>133</v>
      </c>
      <c r="J81" s="59" t="s">
        <v>133</v>
      </c>
      <c r="K81" s="59" t="s">
        <v>133</v>
      </c>
      <c r="L81" s="73" t="s">
        <v>133</v>
      </c>
      <c r="M81" s="71"/>
      <c r="N81" s="58"/>
    </row>
    <row r="82" spans="1:14">
      <c r="A82" s="290"/>
      <c r="B82" s="291"/>
      <c r="C82" s="291" t="s">
        <v>133</v>
      </c>
      <c r="D82" s="292"/>
      <c r="E82" s="59" t="s">
        <v>133</v>
      </c>
      <c r="F82" s="59" t="s">
        <v>133</v>
      </c>
      <c r="G82" s="73" t="s">
        <v>133</v>
      </c>
      <c r="H82" s="73" t="s">
        <v>133</v>
      </c>
      <c r="I82" s="59" t="s">
        <v>133</v>
      </c>
      <c r="J82" s="59" t="s">
        <v>133</v>
      </c>
      <c r="K82" s="59" t="s">
        <v>133</v>
      </c>
      <c r="L82" s="73" t="s">
        <v>133</v>
      </c>
      <c r="M82" s="71"/>
      <c r="N82" s="58"/>
    </row>
    <row r="83" spans="1:14">
      <c r="A83" s="290"/>
      <c r="B83" s="291"/>
      <c r="C83" s="291" t="s">
        <v>133</v>
      </c>
      <c r="D83" s="292"/>
      <c r="E83" s="59" t="s">
        <v>133</v>
      </c>
      <c r="F83" s="59" t="s">
        <v>133</v>
      </c>
      <c r="G83" s="73" t="s">
        <v>133</v>
      </c>
      <c r="H83" s="73" t="s">
        <v>133</v>
      </c>
      <c r="I83" s="59" t="s">
        <v>133</v>
      </c>
      <c r="J83" s="59" t="s">
        <v>133</v>
      </c>
      <c r="K83" s="59" t="s">
        <v>133</v>
      </c>
      <c r="L83" s="73" t="s">
        <v>133</v>
      </c>
      <c r="M83" s="71"/>
      <c r="N83" s="58"/>
    </row>
    <row r="84" spans="1:14">
      <c r="A84" s="301" t="s">
        <v>195</v>
      </c>
      <c r="B84" s="302"/>
      <c r="C84" s="302"/>
      <c r="D84" s="302"/>
      <c r="E84" s="302"/>
      <c r="F84" s="303"/>
      <c r="G84" s="115">
        <f>SUM(G81:G83)</f>
        <v>0</v>
      </c>
      <c r="H84" s="115">
        <f>SUM(H81:H83)</f>
        <v>0</v>
      </c>
      <c r="I84" s="115">
        <f>SUM(I81:I83)</f>
        <v>0</v>
      </c>
      <c r="J84" s="121" t="s">
        <v>99</v>
      </c>
      <c r="K84" s="115">
        <f>SUM(K81:K83)</f>
        <v>0</v>
      </c>
      <c r="L84" s="115">
        <f>SUM(L81:L83)</f>
        <v>0</v>
      </c>
      <c r="M84" s="329" t="s">
        <v>99</v>
      </c>
      <c r="N84" s="330"/>
    </row>
    <row r="85" spans="1:14">
      <c r="A85" s="289" t="s">
        <v>196</v>
      </c>
      <c r="B85" s="289"/>
      <c r="C85" s="289"/>
      <c r="D85" s="289"/>
      <c r="E85" s="289"/>
      <c r="F85" s="289"/>
      <c r="G85" s="289"/>
      <c r="H85" s="289"/>
      <c r="I85" s="289"/>
      <c r="J85" s="289"/>
      <c r="K85" s="289"/>
      <c r="L85" s="289"/>
      <c r="M85" s="289"/>
      <c r="N85" s="289"/>
    </row>
    <row r="86" spans="1:14">
      <c r="A86" s="290"/>
      <c r="B86" s="291"/>
      <c r="C86" s="291" t="s">
        <v>133</v>
      </c>
      <c r="D86" s="292"/>
      <c r="E86" s="59" t="s">
        <v>133</v>
      </c>
      <c r="F86" s="59" t="s">
        <v>133</v>
      </c>
      <c r="G86" s="73" t="s">
        <v>133</v>
      </c>
      <c r="H86" s="73" t="s">
        <v>133</v>
      </c>
      <c r="I86" s="59" t="s">
        <v>133</v>
      </c>
      <c r="J86" s="59" t="s">
        <v>133</v>
      </c>
      <c r="K86" s="59" t="s">
        <v>133</v>
      </c>
      <c r="L86" s="73" t="s">
        <v>133</v>
      </c>
      <c r="M86" s="71"/>
      <c r="N86" s="58"/>
    </row>
    <row r="87" spans="1:14">
      <c r="A87" s="290"/>
      <c r="B87" s="291"/>
      <c r="C87" s="291" t="s">
        <v>133</v>
      </c>
      <c r="D87" s="292"/>
      <c r="E87" s="59" t="s">
        <v>133</v>
      </c>
      <c r="F87" s="59" t="s">
        <v>133</v>
      </c>
      <c r="G87" s="73" t="s">
        <v>133</v>
      </c>
      <c r="H87" s="73" t="s">
        <v>133</v>
      </c>
      <c r="I87" s="59" t="s">
        <v>133</v>
      </c>
      <c r="J87" s="59" t="s">
        <v>133</v>
      </c>
      <c r="K87" s="59" t="s">
        <v>133</v>
      </c>
      <c r="L87" s="73" t="s">
        <v>133</v>
      </c>
      <c r="M87" s="71"/>
      <c r="N87" s="58"/>
    </row>
    <row r="88" spans="1:14">
      <c r="A88" s="290"/>
      <c r="B88" s="291"/>
      <c r="C88" s="291" t="s">
        <v>133</v>
      </c>
      <c r="D88" s="292"/>
      <c r="E88" s="59" t="s">
        <v>133</v>
      </c>
      <c r="F88" s="59" t="s">
        <v>133</v>
      </c>
      <c r="G88" s="73" t="s">
        <v>133</v>
      </c>
      <c r="H88" s="73" t="s">
        <v>133</v>
      </c>
      <c r="I88" s="59" t="s">
        <v>133</v>
      </c>
      <c r="J88" s="59" t="s">
        <v>133</v>
      </c>
      <c r="K88" s="59" t="s">
        <v>133</v>
      </c>
      <c r="L88" s="73" t="s">
        <v>133</v>
      </c>
      <c r="M88" s="71"/>
      <c r="N88" s="58"/>
    </row>
    <row r="89" spans="1:14">
      <c r="A89" s="301" t="s">
        <v>197</v>
      </c>
      <c r="B89" s="302"/>
      <c r="C89" s="302"/>
      <c r="D89" s="302"/>
      <c r="E89" s="302"/>
      <c r="F89" s="303"/>
      <c r="G89" s="115">
        <f>SUM(G86:G88)</f>
        <v>0</v>
      </c>
      <c r="H89" s="115">
        <f>SUM(H86:H88)</f>
        <v>0</v>
      </c>
      <c r="I89" s="115">
        <f>SUM(I86:I88)</f>
        <v>0</v>
      </c>
      <c r="J89" s="121" t="s">
        <v>99</v>
      </c>
      <c r="K89" s="115">
        <f>SUM(K86:K88)</f>
        <v>0</v>
      </c>
      <c r="L89" s="115">
        <f>SUM(L86:L88)</f>
        <v>0</v>
      </c>
      <c r="M89" s="329" t="s">
        <v>99</v>
      </c>
      <c r="N89" s="330"/>
    </row>
    <row r="90" spans="1:14">
      <c r="A90" s="289" t="s">
        <v>198</v>
      </c>
      <c r="B90" s="289"/>
      <c r="C90" s="289"/>
      <c r="D90" s="289"/>
      <c r="E90" s="289"/>
      <c r="F90" s="289"/>
      <c r="G90" s="289"/>
      <c r="H90" s="289"/>
      <c r="I90" s="289"/>
      <c r="J90" s="289"/>
      <c r="K90" s="289"/>
      <c r="L90" s="289"/>
      <c r="M90" s="289"/>
      <c r="N90" s="289"/>
    </row>
    <row r="91" spans="1:14">
      <c r="A91" s="290"/>
      <c r="B91" s="291" t="s">
        <v>133</v>
      </c>
      <c r="C91" s="291"/>
      <c r="D91" s="292" t="s">
        <v>133</v>
      </c>
      <c r="E91" s="59" t="s">
        <v>133</v>
      </c>
      <c r="F91" s="59" t="s">
        <v>133</v>
      </c>
      <c r="G91" s="73" t="s">
        <v>133</v>
      </c>
      <c r="H91" s="73" t="s">
        <v>133</v>
      </c>
      <c r="I91" s="59" t="s">
        <v>133</v>
      </c>
      <c r="J91" s="59" t="s">
        <v>133</v>
      </c>
      <c r="K91" s="59" t="s">
        <v>133</v>
      </c>
      <c r="L91" s="73" t="s">
        <v>133</v>
      </c>
      <c r="M91" s="71"/>
      <c r="N91" s="58"/>
    </row>
    <row r="92" spans="1:14">
      <c r="A92" s="290"/>
      <c r="B92" s="291" t="s">
        <v>133</v>
      </c>
      <c r="C92" s="291"/>
      <c r="D92" s="292" t="s">
        <v>133</v>
      </c>
      <c r="E92" s="59" t="s">
        <v>133</v>
      </c>
      <c r="F92" s="59" t="s">
        <v>133</v>
      </c>
      <c r="G92" s="73" t="s">
        <v>133</v>
      </c>
      <c r="H92" s="73" t="s">
        <v>133</v>
      </c>
      <c r="I92" s="59" t="s">
        <v>133</v>
      </c>
      <c r="J92" s="59" t="s">
        <v>133</v>
      </c>
      <c r="K92" s="59" t="s">
        <v>133</v>
      </c>
      <c r="L92" s="73" t="s">
        <v>133</v>
      </c>
      <c r="M92" s="71"/>
      <c r="N92" s="58"/>
    </row>
    <row r="93" spans="1:14">
      <c r="A93" s="290"/>
      <c r="B93" s="291" t="s">
        <v>133</v>
      </c>
      <c r="C93" s="291"/>
      <c r="D93" s="292" t="s">
        <v>133</v>
      </c>
      <c r="E93" s="59" t="s">
        <v>133</v>
      </c>
      <c r="F93" s="59" t="s">
        <v>133</v>
      </c>
      <c r="G93" s="73" t="s">
        <v>133</v>
      </c>
      <c r="H93" s="73" t="s">
        <v>133</v>
      </c>
      <c r="I93" s="59" t="s">
        <v>133</v>
      </c>
      <c r="J93" s="59" t="s">
        <v>133</v>
      </c>
      <c r="K93" s="59" t="s">
        <v>133</v>
      </c>
      <c r="L93" s="73" t="s">
        <v>133</v>
      </c>
      <c r="M93" s="71"/>
      <c r="N93" s="58"/>
    </row>
    <row r="94" spans="1:14">
      <c r="A94" s="301" t="s">
        <v>136</v>
      </c>
      <c r="B94" s="302"/>
      <c r="C94" s="302"/>
      <c r="D94" s="302"/>
      <c r="E94" s="302"/>
      <c r="F94" s="303"/>
      <c r="G94" s="115">
        <f>SUM(G91:G93)</f>
        <v>0</v>
      </c>
      <c r="H94" s="115">
        <f>SUM(H91:H93)</f>
        <v>0</v>
      </c>
      <c r="I94" s="115">
        <f>SUM(I91:I93)</f>
        <v>0</v>
      </c>
      <c r="J94" s="121" t="s">
        <v>99</v>
      </c>
      <c r="K94" s="115">
        <f>SUM(K91:K93)</f>
        <v>0</v>
      </c>
      <c r="L94" s="115">
        <f>SUM(L91:L93)</f>
        <v>0</v>
      </c>
      <c r="M94" s="329" t="s">
        <v>99</v>
      </c>
      <c r="N94" s="330"/>
    </row>
    <row r="95" spans="1:14">
      <c r="A95" s="289" t="s">
        <v>199</v>
      </c>
      <c r="B95" s="289"/>
      <c r="C95" s="289"/>
      <c r="D95" s="289"/>
      <c r="E95" s="289"/>
      <c r="F95" s="289"/>
      <c r="G95" s="289"/>
      <c r="H95" s="289"/>
      <c r="I95" s="289"/>
      <c r="J95" s="289"/>
      <c r="K95" s="289"/>
      <c r="L95" s="289"/>
      <c r="M95" s="289"/>
      <c r="N95" s="289"/>
    </row>
    <row r="96" spans="1:14">
      <c r="A96" s="290"/>
      <c r="B96" s="291" t="s">
        <v>133</v>
      </c>
      <c r="C96" s="291"/>
      <c r="D96" s="292" t="s">
        <v>133</v>
      </c>
      <c r="E96" s="59" t="s">
        <v>133</v>
      </c>
      <c r="F96" s="59" t="s">
        <v>133</v>
      </c>
      <c r="G96" s="73" t="s">
        <v>133</v>
      </c>
      <c r="H96" s="73" t="s">
        <v>133</v>
      </c>
      <c r="I96" s="59" t="s">
        <v>133</v>
      </c>
      <c r="J96" s="59" t="s">
        <v>133</v>
      </c>
      <c r="K96" s="59" t="s">
        <v>133</v>
      </c>
      <c r="L96" s="73" t="s">
        <v>133</v>
      </c>
      <c r="M96" s="71"/>
      <c r="N96" s="58"/>
    </row>
    <row r="97" spans="1:14">
      <c r="A97" s="290"/>
      <c r="B97" s="291" t="s">
        <v>133</v>
      </c>
      <c r="C97" s="291"/>
      <c r="D97" s="292" t="s">
        <v>133</v>
      </c>
      <c r="E97" s="59" t="s">
        <v>133</v>
      </c>
      <c r="F97" s="59" t="s">
        <v>133</v>
      </c>
      <c r="G97" s="73" t="s">
        <v>133</v>
      </c>
      <c r="H97" s="73" t="s">
        <v>133</v>
      </c>
      <c r="I97" s="59" t="s">
        <v>133</v>
      </c>
      <c r="J97" s="59" t="s">
        <v>133</v>
      </c>
      <c r="K97" s="59" t="s">
        <v>133</v>
      </c>
      <c r="L97" s="73" t="s">
        <v>133</v>
      </c>
      <c r="M97" s="71"/>
      <c r="N97" s="58"/>
    </row>
    <row r="98" spans="1:14">
      <c r="A98" s="290"/>
      <c r="B98" s="291" t="s">
        <v>133</v>
      </c>
      <c r="C98" s="291"/>
      <c r="D98" s="292" t="s">
        <v>133</v>
      </c>
      <c r="E98" s="59" t="s">
        <v>133</v>
      </c>
      <c r="F98" s="59" t="s">
        <v>133</v>
      </c>
      <c r="G98" s="73" t="s">
        <v>133</v>
      </c>
      <c r="H98" s="73" t="s">
        <v>133</v>
      </c>
      <c r="I98" s="59" t="s">
        <v>133</v>
      </c>
      <c r="J98" s="59" t="s">
        <v>133</v>
      </c>
      <c r="K98" s="59" t="s">
        <v>133</v>
      </c>
      <c r="L98" s="73" t="s">
        <v>133</v>
      </c>
      <c r="M98" s="71"/>
      <c r="N98" s="58"/>
    </row>
    <row r="99" spans="1:14">
      <c r="A99" s="301" t="s">
        <v>200</v>
      </c>
      <c r="B99" s="302"/>
      <c r="C99" s="302"/>
      <c r="D99" s="302"/>
      <c r="E99" s="302"/>
      <c r="F99" s="303"/>
      <c r="G99" s="115">
        <f>SUM(G96:G98)</f>
        <v>0</v>
      </c>
      <c r="H99" s="115">
        <f>SUM(H96:H98)</f>
        <v>0</v>
      </c>
      <c r="I99" s="115">
        <f>SUM(I96:I98)</f>
        <v>0</v>
      </c>
      <c r="J99" s="121" t="s">
        <v>99</v>
      </c>
      <c r="K99" s="115">
        <f>SUM(K96:K98)</f>
        <v>0</v>
      </c>
      <c r="L99" s="115">
        <f>SUM(L96:L98)</f>
        <v>0</v>
      </c>
      <c r="M99" s="329" t="s">
        <v>99</v>
      </c>
      <c r="N99" s="330"/>
    </row>
    <row r="100" spans="1:14">
      <c r="A100" s="289" t="s">
        <v>201</v>
      </c>
      <c r="B100" s="289"/>
      <c r="C100" s="289"/>
      <c r="D100" s="289"/>
      <c r="E100" s="289"/>
      <c r="F100" s="289"/>
      <c r="G100" s="289"/>
      <c r="H100" s="289"/>
      <c r="I100" s="289"/>
      <c r="J100" s="289"/>
      <c r="K100" s="289"/>
      <c r="L100" s="289"/>
      <c r="M100" s="289"/>
      <c r="N100" s="289"/>
    </row>
    <row r="101" spans="1:14">
      <c r="A101" s="387"/>
      <c r="B101" s="388"/>
      <c r="C101" s="388"/>
      <c r="D101" s="389"/>
      <c r="E101" s="122"/>
      <c r="F101" s="122"/>
      <c r="G101" s="122"/>
      <c r="H101" s="122"/>
      <c r="I101" s="122"/>
      <c r="J101" s="122"/>
      <c r="K101" s="122" t="s">
        <v>133</v>
      </c>
      <c r="L101" s="122" t="s">
        <v>133</v>
      </c>
      <c r="M101" s="123"/>
      <c r="N101" s="124"/>
    </row>
    <row r="102" spans="1:14">
      <c r="A102" s="290"/>
      <c r="B102" s="291"/>
      <c r="C102" s="291" t="s">
        <v>133</v>
      </c>
      <c r="D102" s="292"/>
      <c r="E102" s="59" t="s">
        <v>133</v>
      </c>
      <c r="F102" s="59" t="s">
        <v>133</v>
      </c>
      <c r="G102" s="73" t="s">
        <v>133</v>
      </c>
      <c r="H102" s="73" t="s">
        <v>133</v>
      </c>
      <c r="I102" s="59" t="s">
        <v>133</v>
      </c>
      <c r="J102" s="59" t="s">
        <v>133</v>
      </c>
      <c r="K102" s="59" t="s">
        <v>133</v>
      </c>
      <c r="L102" s="73" t="s">
        <v>133</v>
      </c>
      <c r="M102" s="71"/>
      <c r="N102" s="58"/>
    </row>
    <row r="103" spans="1:14">
      <c r="A103" s="290"/>
      <c r="B103" s="291"/>
      <c r="C103" s="291" t="s">
        <v>133</v>
      </c>
      <c r="D103" s="292"/>
      <c r="E103" s="59" t="s">
        <v>133</v>
      </c>
      <c r="F103" s="59" t="s">
        <v>133</v>
      </c>
      <c r="G103" s="73" t="s">
        <v>133</v>
      </c>
      <c r="H103" s="73" t="s">
        <v>133</v>
      </c>
      <c r="I103" s="59" t="s">
        <v>133</v>
      </c>
      <c r="J103" s="59" t="s">
        <v>133</v>
      </c>
      <c r="K103" s="59" t="s">
        <v>133</v>
      </c>
      <c r="L103" s="73" t="s">
        <v>133</v>
      </c>
      <c r="M103" s="71"/>
      <c r="N103" s="58"/>
    </row>
    <row r="104" spans="1:14">
      <c r="A104" s="315" t="s">
        <v>33</v>
      </c>
      <c r="B104" s="315"/>
      <c r="C104" s="315"/>
      <c r="D104" s="315"/>
      <c r="E104" s="315"/>
      <c r="F104" s="315"/>
      <c r="G104" s="115">
        <f>SUM(G101:G103)</f>
        <v>0</v>
      </c>
      <c r="H104" s="115">
        <f>SUM(H101:H103)</f>
        <v>0</v>
      </c>
      <c r="I104" s="115">
        <f>SUM(I101:I103)</f>
        <v>0</v>
      </c>
      <c r="J104" s="121" t="s">
        <v>99</v>
      </c>
      <c r="K104" s="115">
        <f>SUM(K101:K103)</f>
        <v>0</v>
      </c>
      <c r="L104" s="115">
        <f>SUM(L101:L103)</f>
        <v>0</v>
      </c>
      <c r="M104" s="372" t="s">
        <v>99</v>
      </c>
      <c r="N104" s="373"/>
    </row>
    <row r="105" spans="1:14">
      <c r="A105" s="306" t="s">
        <v>18</v>
      </c>
      <c r="B105" s="307"/>
      <c r="C105" s="307"/>
      <c r="D105" s="307"/>
      <c r="E105" s="307"/>
      <c r="F105" s="307"/>
      <c r="G105" s="308"/>
      <c r="H105" s="115">
        <f>H104+H94+H89+H84+H79+H74+H69+H99</f>
        <v>4000</v>
      </c>
      <c r="I105" s="115">
        <f>I104+I94+I89+I84+I79+I74+I69+I99</f>
        <v>3000</v>
      </c>
      <c r="J105" s="121" t="s">
        <v>99</v>
      </c>
      <c r="K105" s="115">
        <f>K104+K94+K89+K84+K79+K74+K69+K99</f>
        <v>2700</v>
      </c>
      <c r="L105" s="115">
        <f>L104+L94+L89+L84+L79+L74+L69+L99</f>
        <v>2140</v>
      </c>
      <c r="M105" s="374"/>
      <c r="N105" s="375"/>
    </row>
    <row r="106" spans="1:14">
      <c r="A106" s="80" t="s">
        <v>137</v>
      </c>
      <c r="B106" s="81"/>
      <c r="C106" s="81"/>
      <c r="D106" s="81"/>
      <c r="E106" s="81"/>
      <c r="F106" s="81"/>
      <c r="G106" s="81"/>
      <c r="H106" s="81"/>
      <c r="I106" s="81"/>
      <c r="J106" s="81"/>
      <c r="K106" s="81"/>
      <c r="L106" s="81"/>
      <c r="M106" s="81"/>
      <c r="N106" s="81"/>
    </row>
    <row r="108" spans="1:14">
      <c r="A108" s="66"/>
    </row>
    <row r="109" spans="1:14">
      <c r="A109" s="348" t="s">
        <v>184</v>
      </c>
      <c r="B109" s="348"/>
      <c r="C109" s="348"/>
      <c r="D109" s="348"/>
      <c r="E109" s="348"/>
      <c r="F109" s="348"/>
      <c r="G109" s="348"/>
      <c r="H109" s="348"/>
      <c r="I109" s="348"/>
      <c r="J109" s="348"/>
      <c r="K109" s="348"/>
      <c r="L109" s="348"/>
      <c r="M109" s="348"/>
      <c r="N109" s="348"/>
    </row>
    <row r="110" spans="1:14">
      <c r="A110" s="256" t="s">
        <v>138</v>
      </c>
      <c r="B110" s="256"/>
      <c r="C110" s="256"/>
      <c r="D110" s="256"/>
      <c r="E110" s="256"/>
      <c r="F110" s="256"/>
      <c r="G110" s="256"/>
      <c r="H110" s="256"/>
      <c r="I110" s="256"/>
      <c r="J110" s="256"/>
      <c r="K110" s="256"/>
      <c r="L110" s="376" t="s">
        <v>77</v>
      </c>
      <c r="M110" s="376"/>
      <c r="N110" s="376"/>
    </row>
    <row r="111" spans="1:14">
      <c r="A111" s="383" t="s">
        <v>220</v>
      </c>
      <c r="B111" s="360"/>
      <c r="C111" s="360"/>
      <c r="D111" s="360"/>
      <c r="E111" s="360"/>
      <c r="F111" s="360"/>
      <c r="G111" s="360"/>
      <c r="H111" s="360"/>
      <c r="I111" s="360"/>
      <c r="J111" s="360"/>
      <c r="K111" s="361"/>
      <c r="L111" s="384">
        <v>1000</v>
      </c>
      <c r="M111" s="384"/>
      <c r="N111" s="384"/>
    </row>
    <row r="112" spans="1:14">
      <c r="A112" s="383" t="s">
        <v>277</v>
      </c>
      <c r="B112" s="360"/>
      <c r="C112" s="360"/>
      <c r="D112" s="360"/>
      <c r="E112" s="360"/>
      <c r="F112" s="360"/>
      <c r="G112" s="360"/>
      <c r="H112" s="360"/>
      <c r="I112" s="360"/>
      <c r="J112" s="360"/>
      <c r="K112" s="361"/>
      <c r="L112" s="384">
        <v>840</v>
      </c>
      <c r="M112" s="384"/>
      <c r="N112" s="384"/>
    </row>
    <row r="113" spans="1:14">
      <c r="A113" s="106" t="s">
        <v>279</v>
      </c>
      <c r="B113" s="107"/>
      <c r="C113" s="107"/>
      <c r="D113" s="107"/>
      <c r="E113" s="107"/>
      <c r="F113" s="107"/>
      <c r="G113" s="107"/>
      <c r="H113" s="107"/>
      <c r="I113" s="107"/>
      <c r="J113" s="107"/>
      <c r="K113" s="108"/>
      <c r="L113" s="392">
        <v>1000</v>
      </c>
      <c r="M113" s="393"/>
      <c r="N113" s="394"/>
    </row>
    <row r="114" spans="1:14">
      <c r="A114" s="381" t="s">
        <v>22</v>
      </c>
      <c r="B114" s="381"/>
      <c r="C114" s="381"/>
      <c r="D114" s="381"/>
      <c r="E114" s="381"/>
      <c r="F114" s="381"/>
      <c r="G114" s="381"/>
      <c r="H114" s="381"/>
      <c r="I114" s="381"/>
      <c r="J114" s="381"/>
      <c r="K114" s="381"/>
      <c r="L114" s="382">
        <f>SUM(L111:N113)</f>
        <v>2840</v>
      </c>
      <c r="M114" s="382"/>
      <c r="N114" s="382"/>
    </row>
  </sheetData>
  <mergeCells count="143">
    <mergeCell ref="A54:K54"/>
    <mergeCell ref="L54:N54"/>
    <mergeCell ref="L113:N113"/>
    <mergeCell ref="A105:G105"/>
    <mergeCell ref="A50:N50"/>
    <mergeCell ref="A51:K51"/>
    <mergeCell ref="L51:N51"/>
    <mergeCell ref="A52:K52"/>
    <mergeCell ref="L52:N52"/>
    <mergeCell ref="A53:K53"/>
    <mergeCell ref="L53:N53"/>
    <mergeCell ref="A60:D63"/>
    <mergeCell ref="E60:E63"/>
    <mergeCell ref="F60:F63"/>
    <mergeCell ref="G60:H62"/>
    <mergeCell ref="I60:I63"/>
    <mergeCell ref="J60:J63"/>
    <mergeCell ref="K60:K63"/>
    <mergeCell ref="L60:L63"/>
    <mergeCell ref="A65:N65"/>
    <mergeCell ref="A66:D66"/>
    <mergeCell ref="A67:D67"/>
    <mergeCell ref="A68:D68"/>
    <mergeCell ref="M60:M63"/>
    <mergeCell ref="A46:F46"/>
    <mergeCell ref="M46:N47"/>
    <mergeCell ref="A47:F47"/>
    <mergeCell ref="A41:F41"/>
    <mergeCell ref="M41:N41"/>
    <mergeCell ref="A42:N42"/>
    <mergeCell ref="A43:D43"/>
    <mergeCell ref="A44:D44"/>
    <mergeCell ref="A45:D45"/>
    <mergeCell ref="A36:F36"/>
    <mergeCell ref="M36:N36"/>
    <mergeCell ref="A37:N37"/>
    <mergeCell ref="A38:D38"/>
    <mergeCell ref="A39:D39"/>
    <mergeCell ref="A40:D40"/>
    <mergeCell ref="A31:F31"/>
    <mergeCell ref="M31:N31"/>
    <mergeCell ref="A32:N32"/>
    <mergeCell ref="A33:D33"/>
    <mergeCell ref="A34:D34"/>
    <mergeCell ref="A35:D35"/>
    <mergeCell ref="A26:F26"/>
    <mergeCell ref="M26:N26"/>
    <mergeCell ref="A27:N27"/>
    <mergeCell ref="A28:D28"/>
    <mergeCell ref="A29:D29"/>
    <mergeCell ref="A30:D30"/>
    <mergeCell ref="A21:F21"/>
    <mergeCell ref="M21:N21"/>
    <mergeCell ref="A22:N22"/>
    <mergeCell ref="A23:D23"/>
    <mergeCell ref="A24:D24"/>
    <mergeCell ref="A25:D25"/>
    <mergeCell ref="A16:F16"/>
    <mergeCell ref="M16:N16"/>
    <mergeCell ref="A17:N17"/>
    <mergeCell ref="A18:D18"/>
    <mergeCell ref="A19:D19"/>
    <mergeCell ref="A20:D20"/>
    <mergeCell ref="A11:F11"/>
    <mergeCell ref="M11:N11"/>
    <mergeCell ref="A12:N12"/>
    <mergeCell ref="A13:D13"/>
    <mergeCell ref="A14:D14"/>
    <mergeCell ref="A15:D15"/>
    <mergeCell ref="K2:K5"/>
    <mergeCell ref="L2:L5"/>
    <mergeCell ref="A7:N7"/>
    <mergeCell ref="A8:D8"/>
    <mergeCell ref="A9:D9"/>
    <mergeCell ref="A10:D10"/>
    <mergeCell ref="M2:M5"/>
    <mergeCell ref="N2:N5"/>
    <mergeCell ref="A6:D6"/>
    <mergeCell ref="M6:N6"/>
    <mergeCell ref="A2:D5"/>
    <mergeCell ref="E2:E5"/>
    <mergeCell ref="F2:F5"/>
    <mergeCell ref="G2:H4"/>
    <mergeCell ref="I2:I5"/>
    <mergeCell ref="J2:J5"/>
    <mergeCell ref="N60:N63"/>
    <mergeCell ref="A64:D64"/>
    <mergeCell ref="M64:N64"/>
    <mergeCell ref="A69:F69"/>
    <mergeCell ref="M69:N69"/>
    <mergeCell ref="A70:N70"/>
    <mergeCell ref="A71:D71"/>
    <mergeCell ref="A72:D72"/>
    <mergeCell ref="A73:D73"/>
    <mergeCell ref="A74:F74"/>
    <mergeCell ref="M74:N74"/>
    <mergeCell ref="A75:N75"/>
    <mergeCell ref="A76:D76"/>
    <mergeCell ref="A77:D77"/>
    <mergeCell ref="A78:D78"/>
    <mergeCell ref="A79:F79"/>
    <mergeCell ref="M79:N79"/>
    <mergeCell ref="A80:N80"/>
    <mergeCell ref="A103:D103"/>
    <mergeCell ref="A94:F94"/>
    <mergeCell ref="M94:N94"/>
    <mergeCell ref="A95:N95"/>
    <mergeCell ref="A96:D96"/>
    <mergeCell ref="A97:D97"/>
    <mergeCell ref="A98:D98"/>
    <mergeCell ref="A81:D81"/>
    <mergeCell ref="A82:D82"/>
    <mergeCell ref="A83:D83"/>
    <mergeCell ref="A84:F84"/>
    <mergeCell ref="M84:N84"/>
    <mergeCell ref="A85:N85"/>
    <mergeCell ref="A86:D86"/>
    <mergeCell ref="A87:D87"/>
    <mergeCell ref="A88:D88"/>
    <mergeCell ref="A114:K114"/>
    <mergeCell ref="L114:N114"/>
    <mergeCell ref="A109:N109"/>
    <mergeCell ref="A110:K110"/>
    <mergeCell ref="L110:N110"/>
    <mergeCell ref="A111:K111"/>
    <mergeCell ref="L111:N111"/>
    <mergeCell ref="M1:N1"/>
    <mergeCell ref="M57:N57"/>
    <mergeCell ref="A112:K112"/>
    <mergeCell ref="L112:N112"/>
    <mergeCell ref="A104:F104"/>
    <mergeCell ref="M104:N105"/>
    <mergeCell ref="A99:F99"/>
    <mergeCell ref="M99:N99"/>
    <mergeCell ref="A100:N100"/>
    <mergeCell ref="A101:D101"/>
    <mergeCell ref="A89:F89"/>
    <mergeCell ref="M89:N89"/>
    <mergeCell ref="A90:N90"/>
    <mergeCell ref="A91:D91"/>
    <mergeCell ref="A92:D92"/>
    <mergeCell ref="A93:D93"/>
    <mergeCell ref="A102:D102"/>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sheetPr codeName="Sheet5"/>
  <dimension ref="A1:AE53"/>
  <sheetViews>
    <sheetView tabSelected="1" topLeftCell="A4" zoomScale="120" zoomScaleNormal="120" zoomScaleSheetLayoutView="80" workbookViewId="0">
      <selection activeCell="D49" sqref="D49"/>
    </sheetView>
  </sheetViews>
  <sheetFormatPr defaultRowHeight="15"/>
  <cols>
    <col min="1" max="1" width="5.85546875" style="109" customWidth="1"/>
    <col min="2" max="2" width="6.28515625" style="109" customWidth="1"/>
    <col min="3" max="3" width="5.7109375" style="109" customWidth="1"/>
    <col min="4" max="4" width="7.140625" style="109" customWidth="1"/>
    <col min="5" max="8" width="5.7109375" style="109" customWidth="1"/>
    <col min="9" max="9" width="5.28515625" style="109" customWidth="1"/>
    <col min="10" max="10" width="8.7109375" style="109" customWidth="1"/>
    <col min="11" max="11" width="8.85546875" style="109" customWidth="1"/>
    <col min="12" max="12" width="3.7109375" style="109" customWidth="1"/>
    <col min="13" max="13" width="4.7109375" style="109" customWidth="1"/>
    <col min="14" max="14" width="7.7109375" style="109" customWidth="1"/>
    <col min="15" max="15" width="9.140625" style="109" customWidth="1"/>
    <col min="16" max="16" width="8.85546875" style="109" customWidth="1"/>
    <col min="17" max="17" width="8.28515625" style="109" customWidth="1"/>
    <col min="18" max="16384" width="9.140625" style="109"/>
  </cols>
  <sheetData>
    <row r="1" spans="1:17" ht="27" customHeight="1">
      <c r="A1" s="11" t="s">
        <v>216</v>
      </c>
      <c r="B1" s="11"/>
      <c r="C1" s="11"/>
      <c r="D1" s="11"/>
      <c r="E1" s="11"/>
      <c r="F1" s="11"/>
      <c r="G1" s="11"/>
      <c r="H1" s="11"/>
      <c r="I1" s="11"/>
      <c r="J1" s="11"/>
      <c r="K1" s="11"/>
      <c r="L1" s="11"/>
      <c r="M1" s="11"/>
      <c r="N1" s="11"/>
      <c r="O1" s="11"/>
      <c r="P1" s="11"/>
      <c r="Q1" s="11"/>
    </row>
    <row r="2" spans="1:17" ht="18.75" customHeight="1">
      <c r="A2" s="14" t="s">
        <v>217</v>
      </c>
      <c r="B2" s="399" t="s">
        <v>26</v>
      </c>
      <c r="C2" s="399"/>
      <c r="D2" s="399"/>
      <c r="E2" s="399"/>
      <c r="F2" s="399"/>
      <c r="G2" s="399"/>
      <c r="H2" s="399"/>
      <c r="I2" s="399"/>
      <c r="J2" s="399"/>
      <c r="K2" s="399"/>
      <c r="L2" s="399"/>
      <c r="M2" s="399"/>
      <c r="N2" s="399"/>
      <c r="O2" s="399"/>
      <c r="P2" s="399"/>
      <c r="Q2" s="399"/>
    </row>
    <row r="3" spans="1:17" ht="37.5" customHeight="1">
      <c r="A3" s="289" t="s">
        <v>144</v>
      </c>
      <c r="B3" s="289"/>
      <c r="C3" s="289"/>
      <c r="D3" s="289"/>
      <c r="E3" s="289"/>
      <c r="F3" s="289"/>
      <c r="G3" s="289"/>
      <c r="H3" s="289"/>
      <c r="I3" s="289"/>
      <c r="J3" s="289"/>
      <c r="K3" s="289"/>
      <c r="L3" s="289"/>
      <c r="M3" s="289"/>
      <c r="N3" s="289"/>
      <c r="O3" s="289" t="s">
        <v>15</v>
      </c>
      <c r="P3" s="289"/>
      <c r="Q3" s="289"/>
    </row>
    <row r="4" spans="1:17" ht="15.75" customHeight="1">
      <c r="A4" s="289"/>
      <c r="B4" s="289"/>
      <c r="C4" s="289"/>
      <c r="D4" s="289"/>
      <c r="E4" s="289"/>
      <c r="F4" s="289"/>
      <c r="G4" s="289"/>
      <c r="H4" s="289"/>
      <c r="I4" s="289"/>
      <c r="J4" s="289"/>
      <c r="K4" s="289"/>
      <c r="L4" s="289"/>
      <c r="M4" s="289"/>
      <c r="N4" s="289"/>
      <c r="O4" s="376" t="s">
        <v>145</v>
      </c>
      <c r="P4" s="376"/>
      <c r="Q4" s="376"/>
    </row>
    <row r="5" spans="1:17" ht="15.75" customHeight="1">
      <c r="A5" s="289"/>
      <c r="B5" s="404"/>
      <c r="C5" s="404"/>
      <c r="D5" s="404"/>
      <c r="E5" s="404"/>
      <c r="F5" s="404"/>
      <c r="G5" s="404"/>
      <c r="H5" s="404"/>
      <c r="I5" s="404"/>
      <c r="J5" s="404"/>
      <c r="K5" s="404"/>
      <c r="L5" s="404"/>
      <c r="M5" s="404"/>
      <c r="N5" s="289"/>
      <c r="O5" s="110" t="s">
        <v>24</v>
      </c>
      <c r="P5" s="110" t="s">
        <v>25</v>
      </c>
      <c r="Q5" s="110" t="s">
        <v>146</v>
      </c>
    </row>
    <row r="6" spans="1:17" ht="42" customHeight="1">
      <c r="A6" s="110" t="s">
        <v>81</v>
      </c>
      <c r="B6" s="405" t="s">
        <v>315</v>
      </c>
      <c r="C6" s="406"/>
      <c r="D6" s="406"/>
      <c r="E6" s="406"/>
      <c r="F6" s="406"/>
      <c r="G6" s="406"/>
      <c r="H6" s="406"/>
      <c r="I6" s="406"/>
      <c r="J6" s="406"/>
      <c r="K6" s="406"/>
      <c r="L6" s="406"/>
      <c r="M6" s="407"/>
      <c r="N6" s="110" t="s">
        <v>78</v>
      </c>
      <c r="O6" s="111"/>
      <c r="P6" s="111"/>
      <c r="Q6" s="111"/>
    </row>
    <row r="7" spans="1:17" ht="52.5" customHeight="1">
      <c r="A7" s="110" t="s">
        <v>82</v>
      </c>
      <c r="B7" s="405" t="s">
        <v>147</v>
      </c>
      <c r="C7" s="406"/>
      <c r="D7" s="406"/>
      <c r="E7" s="406"/>
      <c r="F7" s="406"/>
      <c r="G7" s="406"/>
      <c r="H7" s="406"/>
      <c r="I7" s="406"/>
      <c r="J7" s="406"/>
      <c r="K7" s="406"/>
      <c r="L7" s="406"/>
      <c r="M7" s="407"/>
      <c r="N7" s="110" t="s">
        <v>27</v>
      </c>
      <c r="O7" s="111"/>
      <c r="P7" s="111"/>
      <c r="Q7" s="111"/>
    </row>
    <row r="8" spans="1:17" ht="42" customHeight="1">
      <c r="A8" s="110" t="s">
        <v>83</v>
      </c>
      <c r="B8" s="405" t="s">
        <v>189</v>
      </c>
      <c r="C8" s="406"/>
      <c r="D8" s="406"/>
      <c r="E8" s="406"/>
      <c r="F8" s="406"/>
      <c r="G8" s="406"/>
      <c r="H8" s="406"/>
      <c r="I8" s="406"/>
      <c r="J8" s="406"/>
      <c r="K8" s="406"/>
      <c r="L8" s="406"/>
      <c r="M8" s="407"/>
      <c r="N8" s="110" t="s">
        <v>34</v>
      </c>
      <c r="O8" s="111"/>
      <c r="P8" s="111"/>
      <c r="Q8" s="111"/>
    </row>
    <row r="9" spans="1:17" ht="85.5" customHeight="1">
      <c r="A9" s="110" t="s">
        <v>84</v>
      </c>
      <c r="B9" s="405" t="s">
        <v>190</v>
      </c>
      <c r="C9" s="406"/>
      <c r="D9" s="406"/>
      <c r="E9" s="406"/>
      <c r="F9" s="406"/>
      <c r="G9" s="406"/>
      <c r="H9" s="406"/>
      <c r="I9" s="406"/>
      <c r="J9" s="406"/>
      <c r="K9" s="406"/>
      <c r="L9" s="406"/>
      <c r="M9" s="407"/>
      <c r="N9" s="110" t="s">
        <v>34</v>
      </c>
      <c r="O9" s="111"/>
      <c r="P9" s="111"/>
      <c r="Q9" s="111"/>
    </row>
    <row r="10" spans="1:17" ht="81" customHeight="1">
      <c r="A10" s="110" t="s">
        <v>85</v>
      </c>
      <c r="B10" s="405" t="s">
        <v>148</v>
      </c>
      <c r="C10" s="406"/>
      <c r="D10" s="406"/>
      <c r="E10" s="406"/>
      <c r="F10" s="406"/>
      <c r="G10" s="406"/>
      <c r="H10" s="406"/>
      <c r="I10" s="406"/>
      <c r="J10" s="406"/>
      <c r="K10" s="406"/>
      <c r="L10" s="406"/>
      <c r="M10" s="407"/>
      <c r="N10" s="110" t="s">
        <v>78</v>
      </c>
      <c r="O10" s="111"/>
      <c r="P10" s="111"/>
      <c r="Q10" s="111"/>
    </row>
    <row r="11" spans="1:17" ht="18.75">
      <c r="A11" s="400" t="s">
        <v>316</v>
      </c>
      <c r="B11" s="401"/>
      <c r="C11" s="401"/>
      <c r="D11" s="401"/>
      <c r="E11" s="401"/>
      <c r="F11" s="401"/>
      <c r="G11" s="401"/>
      <c r="H11" s="401"/>
      <c r="I11" s="401"/>
      <c r="J11" s="401"/>
      <c r="K11" s="401"/>
      <c r="L11" s="401"/>
      <c r="M11" s="401"/>
      <c r="N11" s="402"/>
      <c r="O11" s="402"/>
      <c r="P11" s="402"/>
      <c r="Q11" s="403"/>
    </row>
    <row r="12" spans="1:17" ht="24.75" customHeight="1">
      <c r="A12" s="110" t="s">
        <v>79</v>
      </c>
      <c r="B12" s="398" t="s">
        <v>149</v>
      </c>
      <c r="C12" s="398"/>
      <c r="D12" s="398"/>
      <c r="E12" s="398"/>
      <c r="F12" s="398"/>
      <c r="G12" s="398"/>
      <c r="H12" s="398"/>
      <c r="I12" s="398"/>
      <c r="J12" s="398"/>
      <c r="K12" s="398"/>
      <c r="L12" s="398"/>
      <c r="M12" s="398"/>
      <c r="N12" s="112" t="s">
        <v>173</v>
      </c>
      <c r="O12" s="111"/>
      <c r="P12" s="111"/>
      <c r="Q12" s="111"/>
    </row>
    <row r="13" spans="1:17" ht="32.25" customHeight="1">
      <c r="A13" s="289" t="s">
        <v>317</v>
      </c>
      <c r="B13" s="289"/>
      <c r="C13" s="289"/>
      <c r="D13" s="289"/>
      <c r="E13" s="289"/>
      <c r="F13" s="289"/>
      <c r="G13" s="289"/>
      <c r="H13" s="289"/>
      <c r="I13" s="289"/>
      <c r="J13" s="289"/>
      <c r="K13" s="289"/>
      <c r="L13" s="289"/>
      <c r="M13" s="289"/>
      <c r="N13" s="289"/>
      <c r="O13" s="289"/>
      <c r="P13" s="289"/>
      <c r="Q13" s="289"/>
    </row>
    <row r="14" spans="1:17" ht="39" customHeight="1">
      <c r="A14" s="110" t="s">
        <v>80</v>
      </c>
      <c r="B14" s="398" t="s">
        <v>150</v>
      </c>
      <c r="C14" s="398"/>
      <c r="D14" s="398"/>
      <c r="E14" s="398"/>
      <c r="F14" s="398"/>
      <c r="G14" s="398"/>
      <c r="H14" s="398"/>
      <c r="I14" s="398"/>
      <c r="J14" s="398"/>
      <c r="K14" s="398"/>
      <c r="L14" s="398"/>
      <c r="M14" s="398"/>
      <c r="N14" s="110" t="s">
        <v>27</v>
      </c>
      <c r="O14" s="111"/>
      <c r="P14" s="111"/>
      <c r="Q14" s="111"/>
    </row>
    <row r="15" spans="1:17" ht="39" customHeight="1">
      <c r="A15" s="110" t="s">
        <v>86</v>
      </c>
      <c r="B15" s="398" t="s">
        <v>151</v>
      </c>
      <c r="C15" s="398"/>
      <c r="D15" s="398"/>
      <c r="E15" s="398"/>
      <c r="F15" s="398"/>
      <c r="G15" s="398"/>
      <c r="H15" s="398"/>
      <c r="I15" s="398"/>
      <c r="J15" s="398"/>
      <c r="K15" s="398"/>
      <c r="L15" s="398"/>
      <c r="M15" s="398"/>
      <c r="N15" s="110" t="s">
        <v>152</v>
      </c>
      <c r="O15" s="111"/>
      <c r="P15" s="111"/>
      <c r="Q15" s="111"/>
    </row>
    <row r="16" spans="1:17" ht="39" customHeight="1">
      <c r="A16" s="110" t="s">
        <v>87</v>
      </c>
      <c r="B16" s="398" t="s">
        <v>153</v>
      </c>
      <c r="C16" s="398"/>
      <c r="D16" s="398"/>
      <c r="E16" s="398"/>
      <c r="F16" s="398"/>
      <c r="G16" s="398"/>
      <c r="H16" s="398"/>
      <c r="I16" s="398"/>
      <c r="J16" s="398"/>
      <c r="K16" s="398"/>
      <c r="L16" s="398"/>
      <c r="M16" s="398"/>
      <c r="N16" s="110" t="s">
        <v>34</v>
      </c>
      <c r="O16" s="111"/>
      <c r="P16" s="111"/>
      <c r="Q16" s="111"/>
    </row>
    <row r="17" spans="1:17" ht="39" customHeight="1">
      <c r="A17" s="110" t="s">
        <v>88</v>
      </c>
      <c r="B17" s="398" t="s">
        <v>154</v>
      </c>
      <c r="C17" s="398"/>
      <c r="D17" s="398"/>
      <c r="E17" s="398"/>
      <c r="F17" s="398"/>
      <c r="G17" s="398"/>
      <c r="H17" s="398"/>
      <c r="I17" s="398"/>
      <c r="J17" s="398"/>
      <c r="K17" s="398"/>
      <c r="L17" s="398"/>
      <c r="M17" s="398"/>
      <c r="N17" s="110" t="s">
        <v>152</v>
      </c>
      <c r="O17" s="111"/>
      <c r="P17" s="111"/>
      <c r="Q17" s="111"/>
    </row>
    <row r="18" spans="1:17" ht="39" customHeight="1">
      <c r="A18" s="110" t="s">
        <v>89</v>
      </c>
      <c r="B18" s="398" t="s">
        <v>156</v>
      </c>
      <c r="C18" s="398"/>
      <c r="D18" s="398"/>
      <c r="E18" s="398"/>
      <c r="F18" s="398"/>
      <c r="G18" s="398"/>
      <c r="H18" s="398"/>
      <c r="I18" s="398"/>
      <c r="J18" s="398"/>
      <c r="K18" s="398"/>
      <c r="L18" s="398"/>
      <c r="M18" s="398"/>
      <c r="N18" s="110" t="s">
        <v>152</v>
      </c>
      <c r="O18" s="111"/>
      <c r="P18" s="111"/>
      <c r="Q18" s="111"/>
    </row>
    <row r="19" spans="1:17" ht="39" customHeight="1">
      <c r="A19" s="110" t="s">
        <v>90</v>
      </c>
      <c r="B19" s="398" t="s">
        <v>158</v>
      </c>
      <c r="C19" s="398"/>
      <c r="D19" s="398"/>
      <c r="E19" s="398"/>
      <c r="F19" s="398"/>
      <c r="G19" s="398"/>
      <c r="H19" s="398"/>
      <c r="I19" s="398"/>
      <c r="J19" s="398"/>
      <c r="K19" s="398"/>
      <c r="L19" s="398"/>
      <c r="M19" s="398"/>
      <c r="N19" s="110" t="s">
        <v>27</v>
      </c>
      <c r="O19" s="111"/>
      <c r="P19" s="111"/>
      <c r="Q19" s="111"/>
    </row>
    <row r="20" spans="1:17" ht="39" customHeight="1">
      <c r="A20" s="110" t="s">
        <v>155</v>
      </c>
      <c r="B20" s="398" t="s">
        <v>318</v>
      </c>
      <c r="C20" s="398"/>
      <c r="D20" s="398"/>
      <c r="E20" s="398"/>
      <c r="F20" s="398"/>
      <c r="G20" s="398"/>
      <c r="H20" s="398"/>
      <c r="I20" s="398"/>
      <c r="J20" s="398"/>
      <c r="K20" s="398"/>
      <c r="L20" s="398"/>
      <c r="M20" s="398"/>
      <c r="N20" s="112" t="s">
        <v>174</v>
      </c>
      <c r="O20" s="111"/>
      <c r="P20" s="111"/>
      <c r="Q20" s="111"/>
    </row>
    <row r="21" spans="1:17" ht="15.75" customHeight="1">
      <c r="A21" s="409" t="s">
        <v>160</v>
      </c>
      <c r="B21" s="410"/>
      <c r="C21" s="410"/>
      <c r="D21" s="410"/>
      <c r="E21" s="410"/>
      <c r="F21" s="410"/>
      <c r="G21" s="410"/>
      <c r="H21" s="410"/>
      <c r="I21" s="410"/>
      <c r="J21" s="410"/>
      <c r="K21" s="410"/>
      <c r="L21" s="410"/>
      <c r="M21" s="410"/>
      <c r="N21" s="410"/>
      <c r="O21" s="410"/>
      <c r="P21" s="410"/>
      <c r="Q21" s="410"/>
    </row>
    <row r="22" spans="1:17" ht="96" customHeight="1">
      <c r="A22" s="110" t="s">
        <v>157</v>
      </c>
      <c r="B22" s="398" t="s">
        <v>213</v>
      </c>
      <c r="C22" s="398" t="s">
        <v>34</v>
      </c>
      <c r="D22" s="398"/>
      <c r="E22" s="398"/>
      <c r="F22" s="398"/>
      <c r="G22" s="398"/>
      <c r="H22" s="398"/>
      <c r="I22" s="398"/>
      <c r="J22" s="398"/>
      <c r="K22" s="398"/>
      <c r="L22" s="398"/>
      <c r="M22" s="398"/>
      <c r="N22" s="110" t="s">
        <v>34</v>
      </c>
      <c r="O22" s="111"/>
      <c r="P22" s="111"/>
      <c r="Q22" s="111"/>
    </row>
    <row r="23" spans="1:17" ht="39" customHeight="1">
      <c r="A23" s="110" t="s">
        <v>159</v>
      </c>
      <c r="B23" s="398" t="s">
        <v>319</v>
      </c>
      <c r="C23" s="398" t="s">
        <v>34</v>
      </c>
      <c r="D23" s="398"/>
      <c r="E23" s="398"/>
      <c r="F23" s="398"/>
      <c r="G23" s="398"/>
      <c r="H23" s="398"/>
      <c r="I23" s="398"/>
      <c r="J23" s="398"/>
      <c r="K23" s="398"/>
      <c r="L23" s="398"/>
      <c r="M23" s="398"/>
      <c r="N23" s="110" t="s">
        <v>34</v>
      </c>
      <c r="O23" s="111"/>
      <c r="P23" s="111"/>
      <c r="Q23" s="111"/>
    </row>
    <row r="24" spans="1:17" ht="50.25" customHeight="1">
      <c r="A24" s="110" t="s">
        <v>161</v>
      </c>
      <c r="B24" s="398" t="s">
        <v>320</v>
      </c>
      <c r="C24" s="398" t="s">
        <v>34</v>
      </c>
      <c r="D24" s="398"/>
      <c r="E24" s="398"/>
      <c r="F24" s="398"/>
      <c r="G24" s="398"/>
      <c r="H24" s="398"/>
      <c r="I24" s="398"/>
      <c r="J24" s="398"/>
      <c r="K24" s="398"/>
      <c r="L24" s="398"/>
      <c r="M24" s="398"/>
      <c r="N24" s="110" t="s">
        <v>34</v>
      </c>
      <c r="O24" s="111"/>
      <c r="P24" s="111"/>
      <c r="Q24" s="111"/>
    </row>
    <row r="25" spans="1:17" ht="60" customHeight="1">
      <c r="A25" s="110" t="s">
        <v>162</v>
      </c>
      <c r="B25" s="398" t="s">
        <v>321</v>
      </c>
      <c r="C25" s="398" t="s">
        <v>27</v>
      </c>
      <c r="D25" s="398"/>
      <c r="E25" s="398"/>
      <c r="F25" s="398"/>
      <c r="G25" s="398"/>
      <c r="H25" s="398"/>
      <c r="I25" s="398"/>
      <c r="J25" s="398"/>
      <c r="K25" s="398"/>
      <c r="L25" s="398"/>
      <c r="M25" s="398"/>
      <c r="N25" s="110" t="s">
        <v>27</v>
      </c>
      <c r="O25" s="111"/>
      <c r="P25" s="111"/>
      <c r="Q25" s="111"/>
    </row>
    <row r="26" spans="1:17" ht="53.25" customHeight="1">
      <c r="A26" s="110" t="s">
        <v>163</v>
      </c>
      <c r="B26" s="398" t="s">
        <v>322</v>
      </c>
      <c r="C26" s="398" t="s">
        <v>174</v>
      </c>
      <c r="D26" s="398"/>
      <c r="E26" s="398"/>
      <c r="F26" s="398"/>
      <c r="G26" s="398"/>
      <c r="H26" s="398"/>
      <c r="I26" s="398"/>
      <c r="J26" s="398"/>
      <c r="K26" s="398"/>
      <c r="L26" s="398"/>
      <c r="M26" s="398"/>
      <c r="N26" s="112" t="s">
        <v>212</v>
      </c>
      <c r="O26" s="111"/>
      <c r="P26" s="111"/>
      <c r="Q26" s="111"/>
    </row>
    <row r="27" spans="1:17" ht="39" customHeight="1">
      <c r="A27" s="110" t="s">
        <v>164</v>
      </c>
      <c r="B27" s="398" t="s">
        <v>323</v>
      </c>
      <c r="C27" s="398" t="s">
        <v>34</v>
      </c>
      <c r="D27" s="398"/>
      <c r="E27" s="398"/>
      <c r="F27" s="398"/>
      <c r="G27" s="398"/>
      <c r="H27" s="398"/>
      <c r="I27" s="398"/>
      <c r="J27" s="398"/>
      <c r="K27" s="398"/>
      <c r="L27" s="398"/>
      <c r="M27" s="398"/>
      <c r="N27" s="110" t="s">
        <v>34</v>
      </c>
      <c r="O27" s="111"/>
      <c r="P27" s="111"/>
      <c r="Q27" s="111"/>
    </row>
    <row r="28" spans="1:17" ht="39" customHeight="1">
      <c r="A28" s="110" t="s">
        <v>165</v>
      </c>
      <c r="B28" s="398" t="s">
        <v>324</v>
      </c>
      <c r="C28" s="398" t="s">
        <v>34</v>
      </c>
      <c r="D28" s="398"/>
      <c r="E28" s="398"/>
      <c r="F28" s="398"/>
      <c r="G28" s="398"/>
      <c r="H28" s="398"/>
      <c r="I28" s="398"/>
      <c r="J28" s="398"/>
      <c r="K28" s="398"/>
      <c r="L28" s="398"/>
      <c r="M28" s="398"/>
      <c r="N28" s="110" t="s">
        <v>34</v>
      </c>
      <c r="O28" s="111"/>
      <c r="P28" s="111"/>
      <c r="Q28" s="111"/>
    </row>
    <row r="29" spans="1:17" ht="15.75" customHeight="1">
      <c r="A29" s="409" t="s">
        <v>168</v>
      </c>
      <c r="B29" s="410"/>
      <c r="C29" s="410"/>
      <c r="D29" s="410"/>
      <c r="E29" s="410"/>
      <c r="F29" s="410"/>
      <c r="G29" s="410"/>
      <c r="H29" s="410"/>
      <c r="I29" s="410"/>
      <c r="J29" s="410"/>
      <c r="K29" s="410"/>
      <c r="L29" s="410"/>
      <c r="M29" s="410"/>
      <c r="N29" s="410"/>
      <c r="O29" s="410"/>
      <c r="P29" s="410"/>
      <c r="Q29" s="410"/>
    </row>
    <row r="30" spans="1:17" ht="39" customHeight="1">
      <c r="A30" s="110" t="s">
        <v>166</v>
      </c>
      <c r="B30" s="398" t="s">
        <v>169</v>
      </c>
      <c r="C30" s="398" t="s">
        <v>27</v>
      </c>
      <c r="D30" s="398"/>
      <c r="E30" s="398"/>
      <c r="F30" s="398"/>
      <c r="G30" s="398"/>
      <c r="H30" s="398"/>
      <c r="I30" s="398"/>
      <c r="J30" s="398"/>
      <c r="K30" s="398"/>
      <c r="L30" s="398"/>
      <c r="M30" s="398"/>
      <c r="N30" s="110" t="s">
        <v>27</v>
      </c>
      <c r="O30" s="111"/>
      <c r="P30" s="111"/>
      <c r="Q30" s="111"/>
    </row>
    <row r="31" spans="1:17" ht="15.75" customHeight="1">
      <c r="A31" s="411" t="s">
        <v>170</v>
      </c>
      <c r="B31" s="402"/>
      <c r="C31" s="402"/>
      <c r="D31" s="402"/>
      <c r="E31" s="402"/>
      <c r="F31" s="402"/>
      <c r="G31" s="402"/>
      <c r="H31" s="402"/>
      <c r="I31" s="402"/>
      <c r="J31" s="402"/>
      <c r="K31" s="402"/>
      <c r="L31" s="402"/>
      <c r="M31" s="402"/>
      <c r="N31" s="402"/>
      <c r="O31" s="402"/>
      <c r="P31" s="402"/>
      <c r="Q31" s="402"/>
    </row>
    <row r="32" spans="1:17" ht="39" customHeight="1">
      <c r="A32" s="110" t="s">
        <v>167</v>
      </c>
      <c r="B32" s="398" t="s">
        <v>171</v>
      </c>
      <c r="C32" s="398" t="s">
        <v>27</v>
      </c>
      <c r="D32" s="398"/>
      <c r="E32" s="398"/>
      <c r="F32" s="398"/>
      <c r="G32" s="398"/>
      <c r="H32" s="398"/>
      <c r="I32" s="398"/>
      <c r="J32" s="398"/>
      <c r="K32" s="398"/>
      <c r="L32" s="398"/>
      <c r="M32" s="398"/>
      <c r="N32" s="110" t="s">
        <v>27</v>
      </c>
      <c r="O32" s="111"/>
      <c r="P32" s="111"/>
      <c r="Q32" s="111"/>
    </row>
    <row r="33" spans="1:31" ht="15.75" customHeight="1">
      <c r="A33" s="412" t="s">
        <v>11</v>
      </c>
      <c r="B33" s="413"/>
      <c r="C33" s="413"/>
      <c r="D33" s="413"/>
      <c r="E33" s="413"/>
      <c r="F33" s="413"/>
      <c r="G33" s="413"/>
      <c r="H33" s="413"/>
      <c r="I33" s="413"/>
      <c r="J33" s="413"/>
      <c r="K33" s="413"/>
      <c r="L33" s="413"/>
      <c r="M33" s="413"/>
      <c r="N33" s="413"/>
      <c r="O33" s="413"/>
      <c r="P33" s="413"/>
      <c r="Q33" s="413"/>
    </row>
    <row r="34" spans="1:31" ht="39" customHeight="1">
      <c r="A34" s="110" t="s">
        <v>214</v>
      </c>
      <c r="B34" s="398"/>
      <c r="C34" s="398"/>
      <c r="D34" s="398"/>
      <c r="E34" s="398"/>
      <c r="F34" s="398"/>
      <c r="G34" s="398"/>
      <c r="H34" s="398"/>
      <c r="I34" s="398"/>
      <c r="J34" s="398"/>
      <c r="K34" s="398"/>
      <c r="L34" s="398"/>
      <c r="M34" s="398"/>
      <c r="N34" s="110"/>
      <c r="O34" s="111"/>
      <c r="P34" s="111"/>
      <c r="Q34" s="111"/>
    </row>
    <row r="35" spans="1:31" ht="15" customHeight="1">
      <c r="A35" s="420" t="s">
        <v>172</v>
      </c>
      <c r="B35" s="420"/>
      <c r="C35" s="420"/>
      <c r="D35" s="420"/>
      <c r="E35" s="420"/>
      <c r="F35" s="420"/>
      <c r="G35" s="420"/>
      <c r="H35" s="420"/>
      <c r="I35" s="420"/>
      <c r="J35" s="420"/>
      <c r="K35" s="420"/>
      <c r="L35" s="420"/>
      <c r="M35" s="420"/>
      <c r="N35" s="420"/>
      <c r="O35" s="420"/>
      <c r="P35" s="420"/>
      <c r="Q35" s="420"/>
    </row>
    <row r="36" spans="1:31" ht="35.25" customHeight="1">
      <c r="A36" s="414" t="s">
        <v>325</v>
      </c>
      <c r="B36" s="414"/>
      <c r="C36" s="414"/>
      <c r="D36" s="414"/>
      <c r="E36" s="414"/>
      <c r="F36" s="414"/>
      <c r="G36" s="414"/>
      <c r="H36" s="414"/>
      <c r="I36" s="414"/>
      <c r="J36" s="414"/>
      <c r="K36" s="414"/>
      <c r="L36" s="414"/>
      <c r="M36" s="414"/>
      <c r="N36" s="414"/>
      <c r="O36" s="414"/>
      <c r="P36" s="414"/>
      <c r="Q36" s="414"/>
    </row>
    <row r="37" spans="1:31" ht="36.75" customHeight="1">
      <c r="A37" s="414" t="s">
        <v>326</v>
      </c>
      <c r="B37" s="414"/>
      <c r="C37" s="414"/>
      <c r="D37" s="414"/>
      <c r="E37" s="414"/>
      <c r="F37" s="414"/>
      <c r="G37" s="414"/>
      <c r="H37" s="414"/>
      <c r="I37" s="414"/>
      <c r="J37" s="414"/>
      <c r="K37" s="414"/>
      <c r="L37" s="414"/>
      <c r="M37" s="414"/>
      <c r="N37" s="414"/>
      <c r="O37" s="414"/>
      <c r="P37" s="414"/>
      <c r="Q37" s="414"/>
    </row>
    <row r="38" spans="1:31" ht="38.25" customHeight="1">
      <c r="A38" s="414" t="s">
        <v>327</v>
      </c>
      <c r="B38" s="414"/>
      <c r="C38" s="414"/>
      <c r="D38" s="414"/>
      <c r="E38" s="414"/>
      <c r="F38" s="414"/>
      <c r="G38" s="414"/>
      <c r="H38" s="414"/>
      <c r="I38" s="414"/>
      <c r="J38" s="414"/>
      <c r="K38" s="414"/>
      <c r="L38" s="414"/>
      <c r="M38" s="414"/>
      <c r="N38" s="414"/>
      <c r="O38" s="414"/>
      <c r="P38" s="414"/>
      <c r="Q38" s="414"/>
    </row>
    <row r="39" spans="1:31" ht="20.25" customHeight="1">
      <c r="A39" s="408" t="s">
        <v>328</v>
      </c>
      <c r="B39" s="408"/>
      <c r="C39" s="408"/>
      <c r="D39" s="408"/>
      <c r="E39" s="408"/>
      <c r="F39" s="408"/>
      <c r="G39" s="408"/>
      <c r="H39" s="408"/>
      <c r="I39" s="408"/>
      <c r="J39" s="408"/>
      <c r="K39" s="408"/>
      <c r="L39" s="408"/>
      <c r="M39" s="408"/>
      <c r="N39" s="408"/>
      <c r="O39" s="408"/>
      <c r="P39" s="408"/>
      <c r="Q39" s="408"/>
    </row>
    <row r="40" spans="1:31" ht="15" customHeight="1">
      <c r="A40" s="408" t="s">
        <v>329</v>
      </c>
      <c r="B40" s="408"/>
      <c r="C40" s="408"/>
      <c r="D40" s="408"/>
      <c r="E40" s="408"/>
      <c r="F40" s="408"/>
      <c r="G40" s="408"/>
      <c r="H40" s="408"/>
      <c r="I40" s="408"/>
      <c r="J40" s="408"/>
      <c r="K40" s="408"/>
      <c r="L40" s="408"/>
      <c r="M40" s="408"/>
      <c r="N40" s="408"/>
      <c r="O40" s="408"/>
      <c r="P40" s="408"/>
      <c r="Q40" s="408"/>
    </row>
    <row r="41" spans="1:31" ht="15" customHeight="1">
      <c r="A41" s="51"/>
      <c r="B41" s="417" t="s">
        <v>202</v>
      </c>
      <c r="C41" s="417"/>
      <c r="D41" s="417"/>
      <c r="E41" s="417"/>
      <c r="F41" s="417"/>
      <c r="G41" s="417"/>
      <c r="H41" s="418"/>
      <c r="I41" s="418"/>
      <c r="J41" s="418"/>
      <c r="K41" s="418"/>
      <c r="L41" s="418"/>
      <c r="M41" s="418"/>
      <c r="N41" s="418"/>
      <c r="O41" s="408"/>
      <c r="P41" s="408"/>
      <c r="Q41" s="408"/>
      <c r="R41" s="408"/>
      <c r="S41" s="408"/>
      <c r="T41" s="408"/>
      <c r="U41" s="408"/>
      <c r="V41" s="408"/>
      <c r="W41" s="408"/>
      <c r="X41" s="408"/>
      <c r="Y41" s="408"/>
      <c r="Z41" s="408"/>
      <c r="AA41" s="408"/>
      <c r="AB41" s="408"/>
      <c r="AC41" s="408"/>
      <c r="AD41" s="408"/>
      <c r="AE41" s="408"/>
    </row>
    <row r="42" spans="1:31" ht="15" customHeight="1">
      <c r="A42" s="51"/>
      <c r="B42" s="51"/>
      <c r="C42" s="51"/>
      <c r="D42" s="51"/>
      <c r="E42" s="51"/>
      <c r="F42" s="51"/>
      <c r="G42" s="51"/>
      <c r="H42" s="415" t="s">
        <v>203</v>
      </c>
      <c r="I42" s="415"/>
      <c r="J42" s="415"/>
      <c r="K42" s="415"/>
      <c r="L42" s="415"/>
      <c r="M42" s="415"/>
      <c r="N42" s="415"/>
      <c r="O42" s="51"/>
      <c r="P42" s="51"/>
      <c r="Q42" s="51"/>
    </row>
    <row r="43" spans="1:31" ht="15" customHeight="1">
      <c r="A43" s="51"/>
      <c r="B43" s="51"/>
      <c r="C43" s="51"/>
      <c r="D43" s="51"/>
      <c r="E43" s="51"/>
      <c r="F43" s="51"/>
      <c r="G43" s="51"/>
      <c r="H43" s="113"/>
      <c r="I43" s="113"/>
      <c r="J43" s="113"/>
      <c r="K43" s="113"/>
      <c r="L43" s="113"/>
      <c r="M43" s="113"/>
      <c r="N43" s="113"/>
      <c r="O43" s="51"/>
      <c r="P43" s="51"/>
      <c r="Q43" s="51"/>
    </row>
    <row r="44" spans="1:31" ht="15" customHeight="1">
      <c r="A44" s="51"/>
      <c r="B44" s="417" t="s">
        <v>204</v>
      </c>
      <c r="C44" s="417"/>
      <c r="D44" s="417"/>
      <c r="E44" s="417"/>
      <c r="F44" s="417"/>
      <c r="G44" s="417"/>
      <c r="H44" s="419"/>
      <c r="I44" s="419"/>
      <c r="J44" s="419"/>
      <c r="K44" s="419"/>
      <c r="L44" s="419"/>
      <c r="M44" s="419"/>
      <c r="N44" s="419"/>
      <c r="O44" s="419"/>
      <c r="P44" s="419"/>
      <c r="Q44" s="419"/>
    </row>
    <row r="45" spans="1:31" ht="15" customHeight="1">
      <c r="A45" s="51"/>
      <c r="B45" s="51"/>
      <c r="C45" s="51"/>
      <c r="D45" s="51"/>
      <c r="E45" s="51"/>
      <c r="F45" s="51"/>
      <c r="G45" s="51"/>
      <c r="H45" s="415" t="s">
        <v>205</v>
      </c>
      <c r="I45" s="415"/>
      <c r="J45" s="415"/>
      <c r="K45" s="415"/>
      <c r="L45" s="415"/>
      <c r="M45" s="415"/>
      <c r="N45" s="415"/>
      <c r="O45" s="415"/>
      <c r="P45" s="415"/>
      <c r="Q45" s="415"/>
    </row>
    <row r="46" spans="1:31" ht="27.75" customHeight="1">
      <c r="A46" s="416" t="s">
        <v>206</v>
      </c>
      <c r="B46" s="416"/>
      <c r="C46" s="416"/>
      <c r="D46" s="416"/>
      <c r="E46" s="416"/>
      <c r="F46" s="416"/>
      <c r="G46" s="416"/>
      <c r="H46" s="416"/>
      <c r="I46" s="416"/>
      <c r="J46" s="416"/>
      <c r="K46" s="416"/>
      <c r="L46" s="416"/>
      <c r="M46" s="416"/>
      <c r="N46" s="416"/>
      <c r="O46" s="416"/>
      <c r="P46" s="416"/>
      <c r="Q46" s="416"/>
    </row>
    <row r="47" spans="1:31" ht="15" customHeight="1">
      <c r="A47" s="51"/>
      <c r="B47" s="51"/>
      <c r="C47" s="51"/>
      <c r="D47" s="51"/>
      <c r="E47" s="51"/>
      <c r="F47" s="51"/>
      <c r="G47" s="51"/>
      <c r="H47" s="51"/>
      <c r="I47" s="51"/>
      <c r="J47" s="51"/>
      <c r="K47" s="51"/>
      <c r="L47" s="51"/>
      <c r="M47" s="51"/>
      <c r="N47" s="51"/>
      <c r="O47" s="51"/>
      <c r="P47" s="51"/>
      <c r="Q47" s="51"/>
    </row>
    <row r="48" spans="1:31" ht="15.75">
      <c r="A48" s="114"/>
      <c r="B48" s="63"/>
      <c r="C48" s="63"/>
      <c r="D48" s="63"/>
      <c r="E48" s="63"/>
      <c r="F48" s="63"/>
    </row>
    <row r="53" spans="10:10">
      <c r="J53" s="109" t="s">
        <v>240</v>
      </c>
    </row>
  </sheetData>
  <mergeCells count="47">
    <mergeCell ref="B30:M30"/>
    <mergeCell ref="B22:M22"/>
    <mergeCell ref="H45:Q45"/>
    <mergeCell ref="A46:Q46"/>
    <mergeCell ref="B41:G41"/>
    <mergeCell ref="H41:N41"/>
    <mergeCell ref="O41:AE41"/>
    <mergeCell ref="H42:N42"/>
    <mergeCell ref="B44:G44"/>
    <mergeCell ref="H44:Q44"/>
    <mergeCell ref="A36:Q36"/>
    <mergeCell ref="A35:Q35"/>
    <mergeCell ref="B23:M23"/>
    <mergeCell ref="B24:M24"/>
    <mergeCell ref="B25:M25"/>
    <mergeCell ref="B10:M10"/>
    <mergeCell ref="B18:M18"/>
    <mergeCell ref="B19:M19"/>
    <mergeCell ref="A39:Q39"/>
    <mergeCell ref="A40:Q40"/>
    <mergeCell ref="A21:Q21"/>
    <mergeCell ref="A29:Q29"/>
    <mergeCell ref="A31:Q31"/>
    <mergeCell ref="A33:Q33"/>
    <mergeCell ref="B32:M32"/>
    <mergeCell ref="B34:M34"/>
    <mergeCell ref="A37:Q37"/>
    <mergeCell ref="A38:Q38"/>
    <mergeCell ref="B26:M26"/>
    <mergeCell ref="B27:M27"/>
    <mergeCell ref="B28:M28"/>
    <mergeCell ref="A13:Q13"/>
    <mergeCell ref="B20:M20"/>
    <mergeCell ref="B12:M12"/>
    <mergeCell ref="B2:Q2"/>
    <mergeCell ref="B14:M14"/>
    <mergeCell ref="B15:M15"/>
    <mergeCell ref="B16:M16"/>
    <mergeCell ref="B17:M17"/>
    <mergeCell ref="A11:Q11"/>
    <mergeCell ref="O3:Q3"/>
    <mergeCell ref="O4:Q4"/>
    <mergeCell ref="A3:N5"/>
    <mergeCell ref="B6:M6"/>
    <mergeCell ref="B7:M7"/>
    <mergeCell ref="B8:M8"/>
    <mergeCell ref="B9:M9"/>
  </mergeCells>
  <phoneticPr fontId="0" type="noConversion"/>
  <pageMargins left="0.23622047244094491" right="0.23622047244094491" top="0.74803149606299213" bottom="0.74803149606299213" header="0.31496062992125984" footer="0.31496062992125984"/>
  <pageSetup paperSize="9" scale="80" firstPageNumber="9" orientation="portrait" horizontalDpi="4294967295" verticalDpi="4294967295" r:id="rId1"/>
  <headerFooter alignWithMargins="0">
    <oddHeader>&amp;RPAVADDOKUMENTI</oddHeader>
  </headerFooter>
  <rowBreaks count="1" manualBreakCount="1">
    <brk id="30" max="16" man="1"/>
  </rowBreaks>
  <legacyDrawing r:id="rId2"/>
</worksheet>
</file>

<file path=xl/worksheets/sheet7.xml><?xml version="1.0" encoding="utf-8"?>
<worksheet xmlns="http://schemas.openxmlformats.org/spreadsheetml/2006/main" xmlns:r="http://schemas.openxmlformats.org/officeDocument/2006/relationships">
  <dimension ref="A1:B26"/>
  <sheetViews>
    <sheetView workbookViewId="0">
      <selection activeCell="L14" sqref="L14"/>
    </sheetView>
  </sheetViews>
  <sheetFormatPr defaultRowHeight="15"/>
  <cols>
    <col min="1" max="1" width="5" style="52" customWidth="1"/>
    <col min="2" max="2" width="94.7109375" style="52" customWidth="1"/>
    <col min="3" max="16384" width="9.140625" style="52"/>
  </cols>
  <sheetData>
    <row r="1" spans="1:2" ht="36.75" customHeight="1">
      <c r="A1" s="421" t="s">
        <v>266</v>
      </c>
      <c r="B1" s="422"/>
    </row>
    <row r="2" spans="1:2">
      <c r="A2" s="53">
        <f>1</f>
        <v>1</v>
      </c>
      <c r="B2" s="53" t="s">
        <v>241</v>
      </c>
    </row>
    <row r="3" spans="1:2">
      <c r="A3" s="53">
        <f t="shared" ref="A3:A25" si="0">A2+1</f>
        <v>2</v>
      </c>
      <c r="B3" s="53" t="s">
        <v>242</v>
      </c>
    </row>
    <row r="4" spans="1:2" ht="19.5" customHeight="1">
      <c r="A4" s="53">
        <f t="shared" si="0"/>
        <v>3</v>
      </c>
      <c r="B4" s="53" t="s">
        <v>243</v>
      </c>
    </row>
    <row r="5" spans="1:2" ht="50.25" customHeight="1">
      <c r="A5" s="53">
        <f t="shared" si="0"/>
        <v>4</v>
      </c>
      <c r="B5" s="53" t="s">
        <v>244</v>
      </c>
    </row>
    <row r="6" spans="1:2" ht="38.25" customHeight="1">
      <c r="A6" s="53">
        <f t="shared" si="0"/>
        <v>5</v>
      </c>
      <c r="B6" s="53" t="s">
        <v>245</v>
      </c>
    </row>
    <row r="7" spans="1:2" ht="29.25" customHeight="1">
      <c r="A7" s="53">
        <f t="shared" si="0"/>
        <v>6</v>
      </c>
      <c r="B7" s="53" t="s">
        <v>246</v>
      </c>
    </row>
    <row r="8" spans="1:2" ht="32.25" customHeight="1">
      <c r="A8" s="53">
        <f t="shared" si="0"/>
        <v>7</v>
      </c>
      <c r="B8" s="53" t="s">
        <v>247</v>
      </c>
    </row>
    <row r="9" spans="1:2" ht="25.5" customHeight="1">
      <c r="A9" s="53">
        <f t="shared" si="0"/>
        <v>8</v>
      </c>
      <c r="B9" s="53" t="s">
        <v>248</v>
      </c>
    </row>
    <row r="10" spans="1:2" ht="61.5" customHeight="1">
      <c r="A10" s="53">
        <f t="shared" si="0"/>
        <v>9</v>
      </c>
      <c r="B10" s="53" t="s">
        <v>249</v>
      </c>
    </row>
    <row r="11" spans="1:2" ht="30">
      <c r="A11" s="53">
        <f t="shared" si="0"/>
        <v>10</v>
      </c>
      <c r="B11" s="53" t="s">
        <v>250</v>
      </c>
    </row>
    <row r="12" spans="1:2">
      <c r="A12" s="53">
        <f t="shared" si="0"/>
        <v>11</v>
      </c>
      <c r="B12" s="53" t="s">
        <v>251</v>
      </c>
    </row>
    <row r="13" spans="1:2">
      <c r="A13" s="53">
        <f t="shared" si="0"/>
        <v>12</v>
      </c>
      <c r="B13" s="53" t="s">
        <v>252</v>
      </c>
    </row>
    <row r="14" spans="1:2" ht="30">
      <c r="A14" s="53">
        <f t="shared" si="0"/>
        <v>13</v>
      </c>
      <c r="B14" s="53" t="s">
        <v>253</v>
      </c>
    </row>
    <row r="15" spans="1:2" ht="30">
      <c r="A15" s="53">
        <f t="shared" si="0"/>
        <v>14</v>
      </c>
      <c r="B15" s="53" t="s">
        <v>254</v>
      </c>
    </row>
    <row r="16" spans="1:2">
      <c r="A16" s="53">
        <f t="shared" si="0"/>
        <v>15</v>
      </c>
      <c r="B16" s="53" t="s">
        <v>255</v>
      </c>
    </row>
    <row r="17" spans="1:2">
      <c r="A17" s="53">
        <f t="shared" si="0"/>
        <v>16</v>
      </c>
      <c r="B17" s="53" t="s">
        <v>256</v>
      </c>
    </row>
    <row r="18" spans="1:2">
      <c r="A18" s="53">
        <f t="shared" si="0"/>
        <v>17</v>
      </c>
      <c r="B18" s="53" t="s">
        <v>257</v>
      </c>
    </row>
    <row r="19" spans="1:2" ht="30">
      <c r="A19" s="53">
        <f t="shared" si="0"/>
        <v>18</v>
      </c>
      <c r="B19" s="53" t="s">
        <v>258</v>
      </c>
    </row>
    <row r="20" spans="1:2">
      <c r="A20" s="53">
        <f t="shared" si="0"/>
        <v>19</v>
      </c>
      <c r="B20" s="53" t="s">
        <v>259</v>
      </c>
    </row>
    <row r="21" spans="1:2">
      <c r="A21" s="53">
        <f t="shared" si="0"/>
        <v>20</v>
      </c>
      <c r="B21" s="53" t="s">
        <v>260</v>
      </c>
    </row>
    <row r="22" spans="1:2">
      <c r="A22" s="53">
        <f t="shared" si="0"/>
        <v>21</v>
      </c>
      <c r="B22" s="53" t="s">
        <v>261</v>
      </c>
    </row>
    <row r="23" spans="1:2">
      <c r="A23" s="53">
        <f t="shared" si="0"/>
        <v>22</v>
      </c>
      <c r="B23" s="54" t="s">
        <v>264</v>
      </c>
    </row>
    <row r="24" spans="1:2" ht="45">
      <c r="A24" s="53">
        <f t="shared" si="0"/>
        <v>23</v>
      </c>
      <c r="B24" s="53" t="s">
        <v>262</v>
      </c>
    </row>
    <row r="25" spans="1:2">
      <c r="A25" s="53">
        <f t="shared" si="0"/>
        <v>24</v>
      </c>
      <c r="B25" s="53" t="s">
        <v>263</v>
      </c>
    </row>
    <row r="26" spans="1:2" ht="74.25" customHeight="1">
      <c r="B26" s="55" t="s">
        <v>265</v>
      </c>
    </row>
  </sheetData>
  <mergeCells count="1">
    <mergeCell ref="A1:B1"/>
  </mergeCells>
  <pageMargins left="0.51181102362204722" right="0.5118110236220472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Titullapa</vt:lpstr>
      <vt:lpstr>A.Informācija par pretendentu </vt:lpstr>
      <vt:lpstr>B.Projekts</vt:lpstr>
      <vt:lpstr>B.8 piemēri</vt:lpstr>
      <vt:lpstr>c. Pavaddok-ti</vt:lpstr>
      <vt:lpstr>1.pielikums</vt:lpstr>
      <vt:lpstr>'B. Info par uzn'!Print_Area</vt:lpstr>
      <vt:lpstr>B.Projekts!Print_Area</vt:lpstr>
      <vt:lpstr>'c. Pavaddok-ti'!Print_Area</vt:lpstr>
      <vt:lpstr>Titullapa!Print_Area</vt:lpstr>
      <vt:lpstr>'c. Pavaddok-ti'!Print_Titles</vt:lpstr>
    </vt:vector>
  </TitlesOfParts>
  <Company>LAD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dc:creator>
  <cp:lastModifiedBy>PC</cp:lastModifiedBy>
  <cp:lastPrinted>2016-06-07T06:04:57Z</cp:lastPrinted>
  <dcterms:created xsi:type="dcterms:W3CDTF">2003-09-17T12:59:00Z</dcterms:created>
  <dcterms:modified xsi:type="dcterms:W3CDTF">2016-06-07T12:09:51Z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